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Default Extension="vml" ContentType="application/vnd.openxmlformats-officedocument.vmlDrawing"/>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comments36.xml" ContentType="application/vnd.openxmlformats-officedocument.spreadsheetml.comments+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comments44.xml" ContentType="application/vnd.openxmlformats-officedocument.spreadsheetml.comments+xml"/>
  <Override PartName="/xl/worksheets/sheet45.xml" ContentType="application/vnd.openxmlformats-officedocument.spreadsheetml.worksheet+xml"/>
  <Override PartName="/xl/worksheets/sheet46.xml" ContentType="application/vnd.openxmlformats-officedocument.spreadsheetml.worksheet+xml"/>
  <Override PartName="/xl/comments46.xml" ContentType="application/vnd.openxmlformats-officedocument.spreadsheetml.comments+xml"/>
  <Override PartName="/xl/worksheets/sheet47.xml" ContentType="application/vnd.openxmlformats-officedocument.spreadsheetml.worksheet+xml"/>
  <Override PartName="/xl/worksheets/sheet48.xml" ContentType="application/vnd.openxmlformats-officedocument.spreadsheetml.worksheet+xml"/>
  <Override PartName="/xl/comments48.xml" ContentType="application/vnd.openxmlformats-officedocument.spreadsheetml.comments+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comments52.xml" ContentType="application/vnd.openxmlformats-officedocument.spreadsheetml.comments+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comments55.xml" ContentType="application/vnd.openxmlformats-officedocument.spreadsheetml.comments+xml"/>
  <Override PartName="/xl/worksheets/sheet5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15420" windowHeight="7605" activeTab="0"/>
  </bookViews>
  <sheets>
    <sheet name="Distretto1" sheetId="1" r:id="rId1"/>
    <sheet name="Area adultianziani D1" sheetId="2" r:id="rId2"/>
    <sheet name="Distretto2" sheetId="3" r:id="rId3"/>
    <sheet name="Materno infantile D2" sheetId="4" r:id="rId4"/>
    <sheet name="DipPrevenzione" sheetId="5" r:id="rId5"/>
    <sheet name="MedicinaComunità" sheetId="6" r:id="rId6"/>
    <sheet name="PrevSicAmbientiLavoro" sheetId="7" r:id="rId7"/>
    <sheet name="IgieneAlimenti" sheetId="8" r:id="rId8"/>
    <sheet name="Veterinaria" sheetId="9" r:id="rId9"/>
    <sheet name="Dsm" sheetId="10" r:id="rId10"/>
    <sheet name="CsmTolmezzo" sheetId="11" r:id="rId11"/>
    <sheet name="CsmResidenze" sheetId="12" r:id="rId12"/>
    <sheet name="DipDipendenze" sheetId="13" r:id="rId13"/>
    <sheet name="DrogheIllegali" sheetId="14" r:id="rId14"/>
    <sheet name="Farmacia h-t" sheetId="15" r:id="rId15"/>
    <sheet name="DMO" sheetId="16" r:id="rId16"/>
    <sheet name="MedTolm" sheetId="17" r:id="rId17"/>
    <sheet name="PACUGemona" sheetId="18" r:id="rId18"/>
    <sheet name="MedGem" sheetId="19" r:id="rId19"/>
    <sheet name="Onco" sheetId="20" r:id="rId20"/>
    <sheet name="Riab" sheetId="21" r:id="rId21"/>
    <sheet name="Cardiol" sheetId="22" r:id="rId22"/>
    <sheet name="Dialisi" sheetId="23" r:id="rId23"/>
    <sheet name="DipMedico" sheetId="24" r:id="rId24"/>
    <sheet name="OstetriciaTol" sheetId="25" r:id="rId25"/>
    <sheet name="GinecologiaGe" sheetId="26" r:id="rId26"/>
    <sheet name="OstetriciaGinecologia" sheetId="27" r:id="rId27"/>
    <sheet name="Pediatria" sheetId="28" r:id="rId28"/>
    <sheet name="DipMaternoInf" sheetId="29" r:id="rId29"/>
    <sheet name="ChirGe" sheetId="30" r:id="rId30"/>
    <sheet name="Urologia" sheetId="31" r:id="rId31"/>
    <sheet name="Chirurgia" sheetId="32" r:id="rId32"/>
    <sheet name="OrtoGe" sheetId="33" r:id="rId33"/>
    <sheet name="Ortopedia" sheetId="34" r:id="rId34"/>
    <sheet name="Otorinolaringoiatria" sheetId="35" r:id="rId35"/>
    <sheet name="Endoscopia" sheetId="36" r:id="rId36"/>
    <sheet name="DipChir" sheetId="37" r:id="rId37"/>
    <sheet name="AnestesiaGe" sheetId="38" r:id="rId38"/>
    <sheet name="Anestesia" sheetId="39" r:id="rId39"/>
    <sheet name="ADEPSTol" sheetId="40" r:id="rId40"/>
    <sheet name="PSGe" sheetId="41" r:id="rId41"/>
    <sheet name="DipEmerg" sheetId="42" r:id="rId42"/>
    <sheet name="RadGe" sheetId="43" r:id="rId43"/>
    <sheet name="Radiologia" sheetId="44" r:id="rId44"/>
    <sheet name="Laboratorio" sheetId="45" r:id="rId45"/>
    <sheet name="DipDiagn" sheetId="46" r:id="rId46"/>
    <sheet name="FarmaciaTerrit" sheetId="47" r:id="rId47"/>
    <sheet name="MedBase" sheetId="48" r:id="rId48"/>
    <sheet name="DirSanitaria" sheetId="49" r:id="rId49"/>
    <sheet name="Personale" sheetId="50" r:id="rId50"/>
    <sheet name="ProgContrFinanz" sheetId="51" r:id="rId51"/>
    <sheet name="TecnInv" sheetId="52" r:id="rId52"/>
    <sheet name="DirAmm" sheetId="53" r:id="rId53"/>
    <sheet name="PianifContrDirez" sheetId="54" r:id="rId54"/>
    <sheet name="Marketing" sheetId="55" r:id="rId55"/>
    <sheet name="Sicurezza" sheetId="56" r:id="rId56"/>
  </sheets>
  <externalReferences>
    <externalReference r:id="rId59"/>
  </externalReferences>
  <definedNames>
    <definedName name="_xlnm.Print_Area" localSheetId="39">'ADEPSTol'!$A$1:$J$43</definedName>
    <definedName name="_xlnm.Print_Area" localSheetId="38">'Anestesia'!$A$1:$J$43</definedName>
    <definedName name="_xlnm.Print_Area" localSheetId="37">'AnestesiaGe'!$A$1:$I$35</definedName>
    <definedName name="_xlnm.Print_Area" localSheetId="1">'Area adultianziani D1'!$A$1:$I$50</definedName>
    <definedName name="_xlnm.Print_Area" localSheetId="21">'Cardiol'!$A$1:$J$39</definedName>
    <definedName name="_xlnm.Print_Area" localSheetId="29">'ChirGe'!$A$1:$I$39</definedName>
    <definedName name="_xlnm.Print_Area" localSheetId="31">'Chirurgia'!$A$1:$J$46</definedName>
    <definedName name="_xlnm.Print_Area" localSheetId="11">'CsmResidenze'!$A$1:$I$50</definedName>
    <definedName name="_xlnm.Print_Area" localSheetId="10">'CsmTolmezzo'!$A$1:$J$54</definedName>
    <definedName name="_xlnm.Print_Area" localSheetId="22">'Dialisi'!$A$1:$J$37</definedName>
    <definedName name="_xlnm.Print_Area" localSheetId="36">'DipChir'!$A$1:$L$43</definedName>
    <definedName name="_xlnm.Print_Area" localSheetId="45">'DipDiagn'!$A$1:$L$48</definedName>
    <definedName name="_xlnm.Print_Area" localSheetId="12">'DipDipendenze'!$A$1:$K$48</definedName>
    <definedName name="_xlnm.Print_Area" localSheetId="41">'DipEmerg'!$A$1:$R$46</definedName>
    <definedName name="_xlnm.Print_Area" localSheetId="28">'DipMaternoInf'!$A$1:$K$36</definedName>
    <definedName name="_xlnm.Print_Area" localSheetId="23">'DipMedico'!$A$1:$M$40</definedName>
    <definedName name="_xlnm.Print_Area" localSheetId="4">'DipPrevenzione'!$A$1:$L$62</definedName>
    <definedName name="_xlnm.Print_Area" localSheetId="52">'DirAmm'!$A$1:$J$23</definedName>
    <definedName name="_xlnm.Print_Area" localSheetId="48">'DirSanitaria'!$A$1:$K$96</definedName>
    <definedName name="_xlnm.Print_Area" localSheetId="2">'Distretto2'!$A$1:$S$83</definedName>
    <definedName name="_xlnm.Print_Area" localSheetId="15">'DMO'!$A$1:$S$73</definedName>
    <definedName name="_xlnm.Print_Area" localSheetId="13">'DrogheIllegali'!$A$1:$I$42</definedName>
    <definedName name="_xlnm.Print_Area" localSheetId="9">'Dsm'!$A$1:$O$67</definedName>
    <definedName name="_xlnm.Print_Area" localSheetId="35">'Endoscopia'!$A$1:$J$43</definedName>
    <definedName name="_xlnm.Print_Area" localSheetId="14">'Farmacia h-t'!$A$1:$L$46</definedName>
    <definedName name="_xlnm.Print_Area" localSheetId="46">'FarmaciaTerrit'!$A$1:$J$27</definedName>
    <definedName name="_xlnm.Print_Area" localSheetId="25">'GinecologiaGe'!$A$1:$I$35</definedName>
    <definedName name="_xlnm.Print_Area" localSheetId="7">'IgieneAlimenti'!$A$1:$K$37</definedName>
    <definedName name="_xlnm.Print_Area" localSheetId="44">'Laboratorio'!$A$1:$M$37</definedName>
    <definedName name="_xlnm.Print_Area" localSheetId="54">'Marketing'!$A$1:$L$30</definedName>
    <definedName name="_xlnm.Print_Area" localSheetId="3">'Materno infantile D2'!$A$1:$I$40</definedName>
    <definedName name="_xlnm.Print_Area" localSheetId="47">'MedBase'!$A$1:$J$25</definedName>
    <definedName name="_xlnm.Print_Area" localSheetId="18">'MedGem'!$A$1:$K$43</definedName>
    <definedName name="_xlnm.Print_Area" localSheetId="5">'MedicinaComunità'!$A$1:$I$48</definedName>
    <definedName name="_xlnm.Print_Area" localSheetId="16">'MedTolm'!$A$1:$J$44</definedName>
    <definedName name="_xlnm.Print_Area" localSheetId="19">'Onco'!$A$1:$K$43</definedName>
    <definedName name="_xlnm.Print_Area" localSheetId="32">'OrtoGe'!$A$1:$I$34</definedName>
    <definedName name="_xlnm.Print_Area" localSheetId="33">'Ortopedia'!$A$1:$J$44</definedName>
    <definedName name="_xlnm.Print_Area" localSheetId="26">'OstetriciaGinecologia'!$A$1:$K$46</definedName>
    <definedName name="_xlnm.Print_Area" localSheetId="24">'OstetriciaTol'!$A$1:$I$35</definedName>
    <definedName name="_xlnm.Print_Area" localSheetId="34">'Otorinolaringoiatria'!$A$1:$L$45</definedName>
    <definedName name="_xlnm.Print_Area" localSheetId="17">'PACUGemona'!$A$1:$I$25</definedName>
    <definedName name="_xlnm.Print_Area" localSheetId="27">'Pediatria'!$A$1:$M$44</definedName>
    <definedName name="_xlnm.Print_Area" localSheetId="49">'Personale'!$A$1:$V$33</definedName>
    <definedName name="_xlnm.Print_Area" localSheetId="53">'PianifContrDirez'!$A$1:$P$35</definedName>
    <definedName name="_xlnm.Print_Area" localSheetId="6">'PrevSicAmbientiLavoro'!$A$1:$K$41</definedName>
    <definedName name="_xlnm.Print_Area" localSheetId="50">'ProgContrFinanz'!$A$1:$M$23</definedName>
    <definedName name="_xlnm.Print_Area" localSheetId="40">'PSGe'!$A$1:$J$38</definedName>
    <definedName name="_xlnm.Print_Area" localSheetId="42">'RadGe'!$A$1:$I$41</definedName>
    <definedName name="_xlnm.Print_Area" localSheetId="43">'Radiologia'!$A$1:$L$54</definedName>
    <definedName name="_xlnm.Print_Area" localSheetId="20">'Riab'!$A$1:$M$45</definedName>
    <definedName name="_xlnm.Print_Area" localSheetId="55">'Sicurezza'!$A$1:$K$33</definedName>
    <definedName name="_xlnm.Print_Area" localSheetId="51">'TecnInv'!$A$1:$M$40</definedName>
    <definedName name="_xlnm.Print_Area" localSheetId="30">'Urologia'!$A$1:$J$33</definedName>
    <definedName name="_xlnm.Print_Area" localSheetId="8">'Veterinaria'!$A$1:$L$46</definedName>
    <definedName name="_xlnm.Print_Titles" localSheetId="39">'ADEPSTol'!$1:$3</definedName>
    <definedName name="_xlnm.Print_Titles" localSheetId="38">'Anestesia'!$1:$1</definedName>
    <definedName name="_xlnm.Print_Titles" localSheetId="37">'AnestesiaGe'!$1:$2</definedName>
    <definedName name="_xlnm.Print_Titles" localSheetId="1">'Area adultianziani D1'!$1:$1</definedName>
    <definedName name="_xlnm.Print_Titles" localSheetId="21">'Cardiol'!$1:$2</definedName>
    <definedName name="_xlnm.Print_Titles" localSheetId="29">'ChirGe'!$1:$2</definedName>
    <definedName name="_xlnm.Print_Titles" localSheetId="31">'Chirurgia'!$1:$2</definedName>
    <definedName name="_xlnm.Print_Titles" localSheetId="11">'CsmResidenze'!$1:$2</definedName>
    <definedName name="_xlnm.Print_Titles" localSheetId="10">'CsmTolmezzo'!$1:$2</definedName>
    <definedName name="_xlnm.Print_Titles" localSheetId="22">'Dialisi'!$1:$2</definedName>
    <definedName name="_xlnm.Print_Titles" localSheetId="36">'DipChir'!$1:$2</definedName>
    <definedName name="_xlnm.Print_Titles" localSheetId="45">'DipDiagn'!$1:$3</definedName>
    <definedName name="_xlnm.Print_Titles" localSheetId="12">'DipDipendenze'!$1:$2</definedName>
    <definedName name="_xlnm.Print_Titles" localSheetId="41">'DipEmerg'!$1:$3</definedName>
    <definedName name="_xlnm.Print_Titles" localSheetId="28">'DipMaternoInf'!$1:$2</definedName>
    <definedName name="_xlnm.Print_Titles" localSheetId="23">'DipMedico'!$1:$1</definedName>
    <definedName name="_xlnm.Print_Titles" localSheetId="4">'DipPrevenzione'!$1:$3</definedName>
    <definedName name="_xlnm.Print_Titles" localSheetId="52">'DirAmm'!$1:$3</definedName>
    <definedName name="_xlnm.Print_Titles" localSheetId="0">'Distretto1'!$1:$3</definedName>
    <definedName name="_xlnm.Print_Titles" localSheetId="2">'Distretto2'!$1:$3</definedName>
    <definedName name="_xlnm.Print_Titles" localSheetId="15">'DMO'!$1:$1</definedName>
    <definedName name="_xlnm.Print_Titles" localSheetId="13">'DrogheIllegali'!$1:$2</definedName>
    <definedName name="_xlnm.Print_Titles" localSheetId="9">'Dsm'!$1:$2</definedName>
    <definedName name="_xlnm.Print_Titles" localSheetId="35">'Endoscopia'!$1:$2</definedName>
    <definedName name="_xlnm.Print_Titles" localSheetId="14">'Farmacia h-t'!$1:$2</definedName>
    <definedName name="_xlnm.Print_Titles" localSheetId="46">'FarmaciaTerrit'!$1:$2</definedName>
    <definedName name="_xlnm.Print_Titles" localSheetId="25">'GinecologiaGe'!$1:$2</definedName>
    <definedName name="_xlnm.Print_Titles" localSheetId="7">'IgieneAlimenti'!$1:$2</definedName>
    <definedName name="_xlnm.Print_Titles" localSheetId="44">'Laboratorio'!$1:$3</definedName>
    <definedName name="_xlnm.Print_Titles" localSheetId="54">'Marketing'!$1:$2</definedName>
    <definedName name="_xlnm.Print_Titles" localSheetId="3">'Materno infantile D2'!$1:$1</definedName>
    <definedName name="_xlnm.Print_Titles" localSheetId="47">'MedBase'!$1:$2</definedName>
    <definedName name="_xlnm.Print_Titles" localSheetId="18">'MedGem'!$1:$2</definedName>
    <definedName name="_xlnm.Print_Titles" localSheetId="5">'MedicinaComunità'!$1:$2</definedName>
    <definedName name="_xlnm.Print_Titles" localSheetId="16">'MedTolm'!$1:$2</definedName>
    <definedName name="_xlnm.Print_Titles" localSheetId="19">'Onco'!$1:$2</definedName>
    <definedName name="_xlnm.Print_Titles" localSheetId="32">'OrtoGe'!$1:$2</definedName>
    <definedName name="_xlnm.Print_Titles" localSheetId="33">'Ortopedia'!$1:$2</definedName>
    <definedName name="_xlnm.Print_Titles" localSheetId="26">'OstetriciaGinecologia'!$1:$1</definedName>
    <definedName name="_xlnm.Print_Titles" localSheetId="24">'OstetriciaTol'!$1:$2</definedName>
    <definedName name="_xlnm.Print_Titles" localSheetId="34">'Otorinolaringoiatria'!$1:$2</definedName>
    <definedName name="_xlnm.Print_Titles" localSheetId="17">'PACUGemona'!$1:$1</definedName>
    <definedName name="_xlnm.Print_Titles" localSheetId="27">'Pediatria'!$1:$3</definedName>
    <definedName name="_xlnm.Print_Titles" localSheetId="49">'Personale'!$1:$3</definedName>
    <definedName name="_xlnm.Print_Titles" localSheetId="53">'PianifContrDirez'!$1:$2</definedName>
    <definedName name="_xlnm.Print_Titles" localSheetId="6">'PrevSicAmbientiLavoro'!$1:$2</definedName>
    <definedName name="_xlnm.Print_Titles" localSheetId="50">'ProgContrFinanz'!$1:$2</definedName>
    <definedName name="_xlnm.Print_Titles" localSheetId="40">'PSGe'!$1:$1</definedName>
    <definedName name="_xlnm.Print_Titles" localSheetId="42">'RadGe'!$1:$3</definedName>
    <definedName name="_xlnm.Print_Titles" localSheetId="43">'Radiologia'!$1:$3</definedName>
    <definedName name="_xlnm.Print_Titles" localSheetId="20">'Riab'!$1:$2</definedName>
    <definedName name="_xlnm.Print_Titles" localSheetId="55">'Sicurezza'!$1:$2</definedName>
    <definedName name="_xlnm.Print_Titles" localSheetId="51">'TecnInv'!$1:$3</definedName>
    <definedName name="_xlnm.Print_Titles" localSheetId="30">'Urologia'!$1:$2</definedName>
    <definedName name="_xlnm.Print_Titles" localSheetId="8">'Veterinaria'!$1:$2</definedName>
  </definedNames>
  <calcPr fullCalcOnLoad="1"/>
</workbook>
</file>

<file path=xl/comments15.xml><?xml version="1.0" encoding="utf-8"?>
<comments xmlns="http://schemas.openxmlformats.org/spreadsheetml/2006/main">
  <authors>
    <author>Xp Professional SP 3 Italiano</author>
  </authors>
  <commentList>
    <comment ref="F27" authorId="0">
      <text>
        <r>
          <rPr>
            <b/>
            <sz val="8"/>
            <rFont val="Tahoma"/>
            <family val="2"/>
          </rPr>
          <t xml:space="preserve">Tolta la DPC di 391.698
</t>
        </r>
        <r>
          <rPr>
            <sz val="8"/>
            <rFont val="Tahoma"/>
            <family val="2"/>
          </rPr>
          <t xml:space="preserve">
</t>
        </r>
      </text>
    </comment>
  </commentList>
</comments>
</file>

<file path=xl/comments24.xml><?xml version="1.0" encoding="utf-8"?>
<comments xmlns="http://schemas.openxmlformats.org/spreadsheetml/2006/main">
  <authors>
    <author>Xp Professional SP 3 Italiano</author>
  </authors>
  <commentList>
    <comment ref="F15" authorId="0">
      <text>
        <r>
          <rPr>
            <b/>
            <sz val="8"/>
            <rFont val="Tahoma"/>
            <family val="2"/>
          </rPr>
          <t>Med e Cardiologia Gem: mantenere volumi 2011
Cardiologia Tol Onco e Dialisi: mantenere volumi 2012</t>
        </r>
      </text>
    </comment>
  </commentList>
</comments>
</file>

<file path=xl/comments36.xml><?xml version="1.0" encoding="utf-8"?>
<comments xmlns="http://schemas.openxmlformats.org/spreadsheetml/2006/main">
  <authors>
    <author>Xp Professional SP 3 Italiano</author>
  </authors>
  <commentList>
    <comment ref="F9" authorId="0">
      <text>
        <r>
          <rPr>
            <b/>
            <sz val="8"/>
            <rFont val="Tahoma"/>
            <family val="2"/>
          </rPr>
          <t>Concordato 31/05. Sarebbe 30/04 Ok per il 31/07/2013</t>
        </r>
        <r>
          <rPr>
            <sz val="8"/>
            <rFont val="Tahoma"/>
            <family val="2"/>
          </rPr>
          <t xml:space="preserve">
</t>
        </r>
      </text>
    </comment>
  </commentList>
</comments>
</file>

<file path=xl/comments44.xml><?xml version="1.0" encoding="utf-8"?>
<comments xmlns="http://schemas.openxmlformats.org/spreadsheetml/2006/main">
  <authors>
    <author>Xp Professional SP 3 Italiano</author>
  </authors>
  <commentList>
    <comment ref="F7" authorId="0">
      <text>
        <r>
          <rPr>
            <b/>
            <sz val="8"/>
            <rFont val="Tahoma"/>
            <family val="2"/>
          </rPr>
          <t>Tolto incentivazione</t>
        </r>
        <r>
          <rPr>
            <sz val="8"/>
            <rFont val="Tahoma"/>
            <family val="2"/>
          </rPr>
          <t xml:space="preserve">
</t>
        </r>
      </text>
    </comment>
  </commentList>
</comments>
</file>

<file path=xl/comments46.xml><?xml version="1.0" encoding="utf-8"?>
<comments xmlns="http://schemas.openxmlformats.org/spreadsheetml/2006/main">
  <authors>
    <author>UTENTE</author>
    <author>Xp Professional SP 3 Italiano</author>
  </authors>
  <commentList>
    <comment ref="H8" authorId="0">
      <text>
        <r>
          <rPr>
            <b/>
            <sz val="9"/>
            <rFont val="Tahoma"/>
            <family val="2"/>
          </rPr>
          <t xml:space="preserve">posticipato data al 15/09
</t>
        </r>
        <r>
          <rPr>
            <sz val="9"/>
            <rFont val="Tahoma"/>
            <family val="2"/>
          </rPr>
          <t xml:space="preserve">
</t>
        </r>
      </text>
    </comment>
    <comment ref="H28" authorId="1">
      <text>
        <r>
          <rPr>
            <b/>
            <sz val="8"/>
            <rFont val="Tahoma"/>
            <family val="2"/>
          </rPr>
          <t>posticipato a: 01/10/2013-31/12/2013</t>
        </r>
        <r>
          <rPr>
            <sz val="8"/>
            <rFont val="Tahoma"/>
            <family val="2"/>
          </rPr>
          <t xml:space="preserve">
</t>
        </r>
      </text>
    </comment>
    <comment ref="H29" authorId="1">
      <text>
        <r>
          <rPr>
            <b/>
            <sz val="8"/>
            <rFont val="Tahoma"/>
            <family val="2"/>
          </rPr>
          <t>posticipato a: 01/10/2013-31/12/2013</t>
        </r>
        <r>
          <rPr>
            <sz val="8"/>
            <rFont val="Tahoma"/>
            <family val="2"/>
          </rPr>
          <t xml:space="preserve">
</t>
        </r>
      </text>
    </comment>
  </commentList>
</comments>
</file>

<file path=xl/comments48.xml><?xml version="1.0" encoding="utf-8"?>
<comments xmlns="http://schemas.openxmlformats.org/spreadsheetml/2006/main">
  <authors>
    <author>Administrator</author>
  </authors>
  <commentList>
    <comment ref="H8" authorId="0">
      <text>
        <r>
          <rPr>
            <b/>
            <sz val="8"/>
            <rFont val="Tahoma"/>
            <family val="2"/>
          </rPr>
          <t>Blarzino chiede di posticipare la formazione al 30 settembre</t>
        </r>
        <r>
          <rPr>
            <sz val="8"/>
            <rFont val="Tahoma"/>
            <family val="2"/>
          </rPr>
          <t xml:space="preserve">
</t>
        </r>
      </text>
    </comment>
  </commentList>
</comments>
</file>

<file path=xl/comments52.xml><?xml version="1.0" encoding="utf-8"?>
<comments xmlns="http://schemas.openxmlformats.org/spreadsheetml/2006/main">
  <authors>
    <author>Administrator</author>
  </authors>
  <commentList>
    <comment ref="H16" authorId="0">
      <text>
        <r>
          <rPr>
            <b/>
            <sz val="8"/>
            <rFont val="Tahoma"/>
            <family val="2"/>
          </rPr>
          <t>ho posticipato la scadenza di un mese in quanto la documentazione attesta la partenza il 17 giugno</t>
        </r>
        <r>
          <rPr>
            <sz val="8"/>
            <rFont val="Tahoma"/>
            <family val="2"/>
          </rPr>
          <t xml:space="preserve">
</t>
        </r>
      </text>
    </comment>
  </commentList>
</comments>
</file>

<file path=xl/comments55.xml><?xml version="1.0" encoding="utf-8"?>
<comments xmlns="http://schemas.openxmlformats.org/spreadsheetml/2006/main">
  <authors>
    <author>Xp Professional SP 3 Italiano</author>
  </authors>
  <commentList>
    <comment ref="D17" authorId="0">
      <text>
        <r>
          <rPr>
            <b/>
            <sz val="8"/>
            <rFont val="Tahoma"/>
            <family val="2"/>
          </rPr>
          <t>Modificato su richiesta della dott.ssa Passera, come da lettera del 25/11/2013</t>
        </r>
      </text>
    </comment>
    <comment ref="F17" authorId="0">
      <text>
        <r>
          <rPr>
            <b/>
            <sz val="8"/>
            <rFont val="Tahoma"/>
            <family val="2"/>
          </rPr>
          <t>Modificato su richiesta della dott.ssa Passera, come da lettera del 25/11/2013</t>
        </r>
      </text>
    </comment>
  </commentList>
</comments>
</file>

<file path=xl/sharedStrings.xml><?xml version="1.0" encoding="utf-8"?>
<sst xmlns="http://schemas.openxmlformats.org/spreadsheetml/2006/main" count="5711" uniqueCount="2192">
  <si>
    <t>Consolidamento della capacità di presa in carico condivisa attraverso progetti personalizzati di salute condivisi con i MMG, PLS, Medici di Continuità Assistenziale in integrazione con le attività distrettuali</t>
  </si>
  <si>
    <t>Definizione dei percorsi di cura orientati alla ripresa/recovery, e consolidamento dei processi di integrazione tra SSSSMM, servizi di NPI territoriali e ospedalieri, PLS, MMG, Servizi Sociali, Distretti sanitari, anche con l’eventuale apporto di associazionismo e stakeholders</t>
  </si>
  <si>
    <t>A seguito dell'accordo MMG, valutazione e correzione del rischio cardiovascolare globale, da parte dei MMG, del rischio da stili di vita e del rischio psicosociale in una quota di cittadini appartenenti alla popolazione eligibile</t>
  </si>
  <si>
    <t>- Evidenza delle linee operative per l’applicazione del Regolamento</t>
  </si>
  <si>
    <t>- Adeguare gli strumenti di raccolta dei dati integrati ospedale territorio. 
- Inviare i dati previsti dal flusso ministeriale Hospice nel rispetto delle tempistiche previste.</t>
  </si>
  <si>
    <t>- Realizzazione delle azioni previste nel Piano Attuativo 2013
- Predisposizione, in condivizione con SSC del monitoraggio trimestrale dell'attività integrata</t>
  </si>
  <si>
    <t>Predisporre, in collaborazione con il Distretto 2, un progetto per la costituzione dell'Unità di Valutazione Alzheimer</t>
  </si>
  <si>
    <t>- comunicazione al referente/coordinatore regionale dei nominativi di 2 orperatori disponibili
- partecipazione ad incontri di sensibilizzazione-(in)formazione
- partecipazione alla stesura congiunta del protocollo di lavoro
'- effettuazione dei primi “arruolamenti”, di concerto con la componente sociale e del volontariato che dovranno essere conclusi entro il primo trimestre 2014</t>
  </si>
  <si>
    <t>entro 30/06/2013
entro 30/06/2013
dal 01/07/2013 al 31/12/2013</t>
  </si>
  <si>
    <t xml:space="preserve">
- Evidenza della partecipazione agli incontri di formazione
- Evidenza dell'avvenuta sottoscrizione del protocollo di lavoro
- Evidenza della presa in carico di almeno 2 casi/distretto secondo le nuove modalità di lavoro e dell'invio, al Centro Coordinatore regionale, della lista di almeno 10 altri soggetti candidabili. 
</t>
  </si>
  <si>
    <t xml:space="preserve">-  Evidenza dell'inserimento a sistema delle diagnosi con codifica  ICD9CM </t>
  </si>
  <si>
    <t xml:space="preserve">- Evidenza dell'inserimento a sistema delle schede di valutazione ValGraf  versione essenziale 2012
</t>
  </si>
  <si>
    <t>- Effettuare la valutazione dei bisogni assistenziali con la scheda di valutazione Valgraf ed alimentare il relativo sistema informativo</t>
  </si>
  <si>
    <t xml:space="preserve">- Approfondimento di almeno uno dei percorsi già avviati;
- Realizzazione di almeno una nuova visita di audit approfondita;
- Individuazione di almeno un requisito, con relativi criteri e standard, ed attivazione di un percorso di monitoraggio e promozione della qualità in almeno 4 strutture residenziali per anziani del territorio aziendale.
</t>
  </si>
  <si>
    <t xml:space="preserve">- Evidenza dell'aggiornamento delle convenzioni, sulla base dello schema tipo regionale, di tutte le convenzioni tra ASS e strutture residenziali per anziani non autosufficienti  </t>
  </si>
  <si>
    <t>Evidenza della presenza nel sistema informativo e-GENeSys di una valutazione con lo strumento di VMD Val.Graf.-FVG effettuata dall’UVD, per utti gli utenti accolti nei servizi residenziali</t>
  </si>
  <si>
    <t>Definire modalità di comunicazione, collaborazione e integrazione tra i Servizi di Salute Mentale e i MMG, PLS, Medici di Continuità Assistenziale (PAL 2013)</t>
  </si>
  <si>
    <t>Sperimentare nuove strategie integrate di risposta tra gli attori della Rete territoriale per gli “esordi” psicotici e affettivi e per altre forme di disagio/sofferenza nell’adolescenza (ripresa/recovery) (PAL 2013)</t>
  </si>
  <si>
    <t>Creazione di Rete di presa in carico nel settore delle demenze (PAL 2013)</t>
  </si>
  <si>
    <t>Definizione del gruppo di lavoro “SmartCare”, che parteciperà alla formazione e definizione collegiale del protocollo di lavoro (PAL 2013)</t>
  </si>
  <si>
    <r>
      <rPr>
        <b/>
        <sz val="12"/>
        <rFont val="Garamond"/>
        <family val="1"/>
      </rPr>
      <t>Cure palliative:</t>
    </r>
    <r>
      <rPr>
        <sz val="12"/>
        <rFont val="Garamond"/>
        <family val="1"/>
      </rPr>
      <t xml:space="preserve">
Mantenimento e prosecuzione delle attività svolte nel 2012: Soddisfacimento del debito informativo nei confronti del Ministero (PAL 2013)</t>
    </r>
  </si>
  <si>
    <t>Processo di nuova classificazione delle strutture residenziali per anziani esistenti (PAL 2013)</t>
  </si>
  <si>
    <t>Progetto regionale di monitoraggio e promozione della qualità all’interno delle strutture residenziali (PAL 2013)</t>
  </si>
  <si>
    <r>
      <rPr>
        <b/>
        <sz val="12"/>
        <rFont val="Garamond"/>
        <family val="1"/>
      </rPr>
      <t>Sistemi informativi:</t>
    </r>
    <r>
      <rPr>
        <sz val="12"/>
        <rFont val="Garamond"/>
        <family val="1"/>
      </rPr>
      <t xml:space="preserve">
L’ASS3 monitora, verifica ed eventualmente sollecita, l’utilizzo sistematico dello strumento di VMD Val.Graf.-FVG e dei sistemi informativi e-GENeSys e SIRA-FVG nei servizi semiresidenziali e residenziali per anziani convenzionati del proprio territorio
(PAL 2013)</t>
    </r>
  </si>
  <si>
    <r>
      <rPr>
        <b/>
        <sz val="12"/>
        <rFont val="Garamond"/>
        <family val="1"/>
      </rPr>
      <t>Convenzione:</t>
    </r>
    <r>
      <rPr>
        <sz val="12"/>
        <rFont val="Garamond"/>
        <family val="1"/>
      </rPr>
      <t xml:space="preserve">
Tutte le ASS provvedono ad adottare lo schema tipo di convenzione per i rapporti tra le ASS e le strutture residenziali per anziani adottato dalla Regione. (PAL 2013)
</t>
    </r>
  </si>
  <si>
    <r>
      <rPr>
        <b/>
        <sz val="12"/>
        <rFont val="Garamond"/>
        <family val="1"/>
      </rPr>
      <t>Sistema di VMD Val.Graf.-FVG:</t>
    </r>
    <r>
      <rPr>
        <sz val="12"/>
        <rFont val="Garamond"/>
        <family val="1"/>
      </rPr>
      <t xml:space="preserve">
Tutte le ASS provvedono a valutare, in sede di UVD e mediante l’utilizzo del sistema di VMD Val.Graf.-FVG, tutte le persone per le quali è previsto l’accoglimento in un servizio semiresidenziale o residenziale convenzionato. (PAL 2013)
</t>
    </r>
  </si>
  <si>
    <t>Prosecuzione dello sviluppo ed implementazione delle metodologie uniformi di valutazione e progettazione personalizzata basate su ICF.
Messa a punto del sistema informativo a supporto della presa in carico FABER/FVG.
(PAL 2013)</t>
  </si>
  <si>
    <t>Mantenimento e prosecuzione delle attività svolte nel 2012 (utilizzare ICD-9-CM per la codifica delle diagnosi dei pazienti in carico ai distretti ed effettuare la valutazione dei bisogni assistenziali con la scheda di valutazione Valgraf) dei pazienti con PAI (PAL 2013)</t>
  </si>
  <si>
    <t>Adozione e applicazione del Piano Regionale di revisione dell’Assistenza Farmaceutica Integrativa Regionale (A.F.I.R.) per la parte afferente alla protesica (PAL 2013)</t>
  </si>
  <si>
    <t>Sicurezza uso dei farmaci: progetto polifarmacoterapia</t>
  </si>
  <si>
    <t>Studio osservazionale di prevalenza coordinato dalla Regione</t>
  </si>
  <si>
    <t>Evidenza della partecipazione allo studio osservazionale</t>
  </si>
  <si>
    <t>Entro il 31/12/2013</t>
  </si>
  <si>
    <t>- Entro ottobre 2013</t>
  </si>
  <si>
    <t>- Evidenza dell'adozione da parte della Direzione Generale dei Piani di Zona aggiornati</t>
  </si>
  <si>
    <t>- Entro dicembre 2013</t>
  </si>
  <si>
    <t>Percorso di aggiornamento del PDZ: programmazione congiunta (PAL 2013 linea 1.2.4.1)</t>
  </si>
  <si>
    <t>Aggiornamento congiunto del Piano di Zona</t>
  </si>
  <si>
    <t>- Evidenza della proposta di aggiornamento dei Piano di Zona</t>
  </si>
  <si>
    <t>Attuazione degli obiettivi, da realizzare nel corso del 2013, contenuti nel documento di programmazione locale integrata, oggetto di atto di intesa con i Presidenti delle Assemblee dei Sindaci degli ambiti distrettuali. (PAL 2013  linea 1.2.4.1)</t>
  </si>
  <si>
    <r>
      <t xml:space="preserve">Avvenuta collaborazione per l'analisi della reportistica mensile   (attestazione del Responsabile della Struttura)
</t>
    </r>
    <r>
      <rPr>
        <b/>
        <sz val="14"/>
        <rFont val="Garamond"/>
        <family val="1"/>
      </rPr>
      <t>SI 100%
NO 0%</t>
    </r>
  </si>
  <si>
    <r>
      <t xml:space="preserve">Livello di raggiungimento degli obiettivi incentivati assegnati al comparto
</t>
    </r>
    <r>
      <rPr>
        <b/>
        <sz val="14"/>
        <rFont val="Garamond"/>
        <family val="1"/>
      </rPr>
      <t>IN PROPORZIONE</t>
    </r>
  </si>
  <si>
    <r>
      <t xml:space="preserve">Livello di raggiungimento degli obiettivi incentivati assegnati alla dirigenza
</t>
    </r>
    <r>
      <rPr>
        <b/>
        <sz val="14"/>
        <rFont val="Garamond"/>
        <family val="1"/>
      </rPr>
      <t>IN PROPORZIONE</t>
    </r>
  </si>
  <si>
    <r>
      <t xml:space="preserve">Livello di raggiungimento degli obiettivi incentivati assegnati al comparto sanitario escluso personale riabilitativo 
</t>
    </r>
    <r>
      <rPr>
        <b/>
        <sz val="14"/>
        <rFont val="Garamond"/>
        <family val="1"/>
      </rPr>
      <t>IN PROPORZIONE</t>
    </r>
  </si>
  <si>
    <r>
      <t xml:space="preserve">Livello di raggiungimento degli obiettivi incentivati assegnati al comparto riabilitativo
</t>
    </r>
    <r>
      <rPr>
        <b/>
        <sz val="14"/>
        <rFont val="Garamond"/>
        <family val="1"/>
      </rPr>
      <t>IN PROPORZIONE</t>
    </r>
  </si>
  <si>
    <r>
      <t xml:space="preserve">Livello di raggiungimento degli obiettivi incentivati assegnati al comparto amministrativo
</t>
    </r>
    <r>
      <rPr>
        <b/>
        <sz val="14"/>
        <rFont val="Garamond"/>
        <family val="1"/>
      </rPr>
      <t>IN PROPORZIONE</t>
    </r>
  </si>
  <si>
    <t>Responsabile SOS
punteggio</t>
  </si>
  <si>
    <r>
      <t xml:space="preserve">Quota per il </t>
    </r>
    <r>
      <rPr>
        <b/>
        <sz val="12"/>
        <rFont val="Garamond"/>
        <family val="1"/>
      </rPr>
      <t>Responsabile di SOS</t>
    </r>
  </si>
  <si>
    <r>
      <t xml:space="preserve">Valorizzazione complessiva per l'intera equipe di dirigenti medici, </t>
    </r>
    <r>
      <rPr>
        <b/>
        <sz val="12"/>
        <rFont val="Garamond"/>
        <family val="1"/>
      </rPr>
      <t xml:space="preserve">Retribuzione di Risultato. </t>
    </r>
    <r>
      <rPr>
        <sz val="12"/>
        <rFont val="Garamond"/>
        <family val="1"/>
      </rPr>
      <t>L'assegnazione ai dipendenti deve essere effettuata dal Responsabile tenendo conto dell'apporto chiesto al singolo dirigente per il perseguimento degli obiettivi negoziati (non è prevista nessuna somma minima garantita)</t>
    </r>
  </si>
  <si>
    <r>
      <t xml:space="preserve">Valorizzazione complessiva per l'intera equipe di dirigenti sanitari, </t>
    </r>
    <r>
      <rPr>
        <b/>
        <sz val="12"/>
        <rFont val="Garamond"/>
        <family val="1"/>
      </rPr>
      <t>Retribuzione di Risultato.</t>
    </r>
    <r>
      <rPr>
        <sz val="12"/>
        <rFont val="Garamond"/>
        <family val="1"/>
      </rPr>
      <t xml:space="preserve"> L'assegnazione ai dipendenti deve essere effettuata dal Responsabile tenendo conto dell'apporto chiesto al singolo dirigente per il perseguimento degli obiettivi negoziati (non è prevista nessuna somma minima garantita)inima garantita)</t>
    </r>
  </si>
  <si>
    <t xml:space="preserve">RESPONS.
</t>
  </si>
  <si>
    <t>Collaborare con il Responsabile della Struttura per l'analisi della reportistica mensile</t>
  </si>
  <si>
    <r>
      <t xml:space="preserve">Valorizzazione complessiva per l'intera equipe di </t>
    </r>
    <r>
      <rPr>
        <b/>
        <sz val="12"/>
        <rFont val="Garamond"/>
        <family val="1"/>
      </rPr>
      <t>dirigenti medici</t>
    </r>
    <r>
      <rPr>
        <sz val="12"/>
        <rFont val="Garamond"/>
        <family val="1"/>
      </rPr>
      <t xml:space="preserve">, </t>
    </r>
    <r>
      <rPr>
        <b/>
        <sz val="12"/>
        <rFont val="Garamond"/>
        <family val="1"/>
      </rPr>
      <t xml:space="preserve">Retribuzione di Risultato. </t>
    </r>
    <r>
      <rPr>
        <sz val="12"/>
        <rFont val="Garamond"/>
        <family val="1"/>
      </rPr>
      <t xml:space="preserve"> L'assegnazione ai dipendenti deve essere effettuata dal Responsabile tenendo conto dell'apporto chiesto al singolo dirigente per il perseguimento degli obiettivi negoziati (non è prevista nessuna somma minima garantita)</t>
    </r>
  </si>
  <si>
    <r>
      <t xml:space="preserve">Valorizzazione complessiva per l'intera equipe di </t>
    </r>
    <r>
      <rPr>
        <b/>
        <sz val="12"/>
        <rFont val="Garamond"/>
        <family val="1"/>
      </rPr>
      <t>dirigenti sanitar</t>
    </r>
    <r>
      <rPr>
        <sz val="12"/>
        <rFont val="Garamond"/>
        <family val="1"/>
      </rPr>
      <t xml:space="preserve">i, </t>
    </r>
    <r>
      <rPr>
        <b/>
        <sz val="12"/>
        <rFont val="Garamond"/>
        <family val="1"/>
      </rPr>
      <t xml:space="preserve">Retribuzione di Risultato. </t>
    </r>
    <r>
      <rPr>
        <sz val="12"/>
        <rFont val="Garamond"/>
        <family val="1"/>
      </rPr>
      <t xml:space="preserve"> L'assegnazione ai dipendenti deve essere effettuata dal Responsabile tenendo conto dell'apporto chiesto al singolo dirigente per il perseguimento degli obiettivi negoziati (non è prevista nessuna somma minima garantita)</t>
    </r>
  </si>
  <si>
    <t>Il Referente Amministrativo del Distretto n° 1</t>
  </si>
  <si>
    <t>Mirco Tomadini</t>
  </si>
  <si>
    <t>Gemona del Friuli,………………………….</t>
  </si>
  <si>
    <t>Gemona del Friuli,………………….</t>
  </si>
  <si>
    <t>OBIETTIVO</t>
  </si>
  <si>
    <t>Il Responsabile del Distretto n°1</t>
  </si>
  <si>
    <t>Il Direttore Generale</t>
  </si>
  <si>
    <t>………………………………..</t>
  </si>
  <si>
    <t>………………………………………</t>
  </si>
  <si>
    <t>AZIONI</t>
  </si>
  <si>
    <t>TEMPISTICA</t>
  </si>
  <si>
    <t>Valutazione del monitoraggio mensile del budget economico assegnato ed eventuale relazione sugli scostamenti e sulle soluzioni da mettere in atto per il contenimento del budget</t>
  </si>
  <si>
    <t xml:space="preserve">Valorizzazione degli obiettivi per l'area della dirigenza: </t>
  </si>
  <si>
    <t>dott.ssa Laura Regattin</t>
  </si>
  <si>
    <t>dott. Beppino Colle</t>
  </si>
  <si>
    <t>AREA QUALITA'</t>
  </si>
  <si>
    <t>AREA GESTIONALE</t>
  </si>
  <si>
    <t>Fruire delle ferie maturate nell'anno</t>
  </si>
  <si>
    <t>Dr. Pierluigi Ferrazzano</t>
  </si>
  <si>
    <t>vedi scheda Distretto n°1</t>
  </si>
  <si>
    <t>Il Resp. SOS Area Adulti e Anziani</t>
  </si>
  <si>
    <t>Rispetto del budget economico assegnato</t>
  </si>
  <si>
    <t xml:space="preserve">Riduzione della % di fuga per parti delle residenti del Distretto n°1 </t>
  </si>
  <si>
    <t>Il Referente Infermieristico del Distretto n°1</t>
  </si>
  <si>
    <t>Kathia Cragnolini</t>
  </si>
  <si>
    <t>……………………………………………………….</t>
  </si>
  <si>
    <t>REF. INF.</t>
  </si>
  <si>
    <t>punt.</t>
  </si>
  <si>
    <t>REF. AMM.</t>
  </si>
  <si>
    <r>
      <t xml:space="preserve">Quota per il </t>
    </r>
    <r>
      <rPr>
        <b/>
        <sz val="12"/>
        <rFont val="Garamond"/>
        <family val="1"/>
      </rPr>
      <t>Responsabile di SOC</t>
    </r>
  </si>
  <si>
    <t>INDICATORE DI RISULTATO
 e ALGORITMO DI ATTRIBUZIONE</t>
  </si>
  <si>
    <t>COMP. Amm.</t>
  </si>
  <si>
    <t>DIRIG. SANIT.</t>
  </si>
  <si>
    <t>Logopedista Area Materno Inf.</t>
  </si>
  <si>
    <t>Logopedista Area Adulti Anziani</t>
  </si>
  <si>
    <t>COMP. SID</t>
  </si>
  <si>
    <t>COMP. SRD</t>
  </si>
  <si>
    <t>Neuropsico motricista</t>
  </si>
  <si>
    <t>COMP. Sanit. RSA (escluso Riab.)</t>
  </si>
  <si>
    <t>Assistenti sociali</t>
  </si>
  <si>
    <t>COORD. Sanit. (escluso Riab.)</t>
  </si>
  <si>
    <t>COORD. Riab.</t>
  </si>
  <si>
    <t xml:space="preserve">Il Referente Infermieristico deve favorire il raggiungimento dei risultati previsti per gli obiettivi di comparto sanitario escluso personale riabilitativo </t>
  </si>
  <si>
    <t>Il Responsabile della SOC deve favorire il raggiungimento dei risultati previsti per gli obiettivi di comparto e dirigenza</t>
  </si>
  <si>
    <t xml:space="preserve">Il Coordinatore della Riabilitazione deve favorire il raggiungimento dei risultati previsti per gli obiettivi di comparto  riabilitativo </t>
  </si>
  <si>
    <t>Il Referente Amministrativo deve favorire il raggiungimento dei risultati previsti per gli obiettivi di comparto  amministrativo</t>
  </si>
  <si>
    <t>entro 31/12/2013</t>
  </si>
  <si>
    <t>Applicazione a livello locale dell'accordo regionale</t>
  </si>
  <si>
    <t xml:space="preserve">- identificare i pazienti da valutare
- richiedere il consenso informato
- attuare la valutazione
- inserire gli esiti a sistema
</t>
  </si>
  <si>
    <t>Evidenza della fruizione del n° di giorni di ferie maturate nell'anno entro il 31/12/2013</t>
  </si>
  <si>
    <t>01/01/2013 -
31/12/2013</t>
  </si>
  <si>
    <r>
      <t xml:space="preserve">Rispetto del budget economico assegnato. 
</t>
    </r>
    <r>
      <rPr>
        <b/>
        <strike/>
        <sz val="12"/>
        <rFont val="Garamond"/>
        <family val="1"/>
      </rPr>
      <t xml:space="preserve">
</t>
    </r>
    <r>
      <rPr>
        <b/>
        <sz val="12"/>
        <rFont val="Garamond"/>
        <family val="1"/>
      </rPr>
      <t>Consumi realizzati al 31/12/2013&lt;=budget assegnato:  100%
Consumi realizzati al 31/12/2013&gt;budget assegnato:  in proporzione</t>
    </r>
  </si>
  <si>
    <t>Partecipare, secondo calendario definito dal Servizio Infermieristico, ai corsi organizzati dall'Ufficio Formazione</t>
  </si>
  <si>
    <t>01/01/2013 -31/12/2013</t>
  </si>
  <si>
    <t>Raggiungere la copertura del 98% di formazione BLSD per tutti i sanitari (medici, infermieri professionali)</t>
  </si>
  <si>
    <t>Il 98% dei medici, infermieri professionali, hanno una certificazione valida relativa ai corsi BLSD (dato fornito dall'ufficio Formazione)</t>
  </si>
  <si>
    <r>
      <t xml:space="preserve">- Rispetto del pareggio di bilancio aziendale.
</t>
    </r>
    <r>
      <rPr>
        <b/>
        <sz val="12"/>
        <rFont val="Garamond"/>
        <family val="1"/>
      </rPr>
      <t xml:space="preserve">
Pareggio di bilancio: 100%
Perdita di bilancio: in proporzione</t>
    </r>
  </si>
  <si>
    <r>
      <t xml:space="preserve">- Rispetto del pareggio di bilancio aziendale.
</t>
    </r>
    <r>
      <rPr>
        <b/>
        <sz val="12"/>
        <rFont val="Garamond"/>
        <family val="1"/>
      </rPr>
      <t>Pareggio di bilancio: 100%
Perdita di bilancio: in proporzione</t>
    </r>
  </si>
  <si>
    <r>
      <t xml:space="preserve">Rispetto del budget economico assegnato al Dipartimento. 
</t>
    </r>
    <r>
      <rPr>
        <b/>
        <sz val="12"/>
        <rFont val="Garamond"/>
        <family val="1"/>
      </rPr>
      <t xml:space="preserve">
Consumi realizzati al 31/12/2013&lt;=budget assegnato:  100%
Consumi realizzati al 31/12/2013&gt;budget assegnato:  in proporzione</t>
    </r>
  </si>
  <si>
    <t>31/12/2013</t>
  </si>
  <si>
    <t>entro il 31/12/2013</t>
  </si>
  <si>
    <t>- Evidenza dell'invio dei dati previsti dal flusso ministeriale Hospice nel rispetto delle tempistiche previste</t>
  </si>
  <si>
    <t>- Evidenza di un Regolamento Aziendale di attuazione del Piano Regionale di revisione dell’Assistenza Farmaceutica Integrativa Regionale (A.F.I.R.)</t>
  </si>
  <si>
    <t>Strutturazione di una rete professionale aziendale per la gestione degli ausili in riabilitazione</t>
  </si>
  <si>
    <t xml:space="preserve">1. 30 aprile
2. 30. settembre
 </t>
  </si>
  <si>
    <t>1.Collaborazione alla definizione del team e programma di lavoro
2.Collaborazione alla realizzazione di un documento sul sistema delle responsabilità, funzioni e attività del gruppo aziendale
3. Collaborazione alla sperimentazione e alla verifica finale</t>
  </si>
  <si>
    <t>Occupare tutti i posti assegnati alla struttura</t>
  </si>
  <si>
    <t>- Evidenza di n.2  progetti personalizzati di salute condivisi tra MMG e DSM</t>
  </si>
  <si>
    <t>- Evidenza di un evento illustrativo rivolto ai medici di continuità assistenziale sui servizi del DSM</t>
  </si>
  <si>
    <t>Sreening precoce dei DSA nelle scuole per l'infanzia del Distretto1: conclusione sperimentazione e diffusione del protocollo</t>
  </si>
  <si>
    <t>1. Collaborazione con le scuole già coinvolte nella sperimentazione degli strumenti concordati e nella lettura dei risultati.</t>
  </si>
  <si>
    <t>2. Proposta dello strumento alle scuole dell'infanzia che non hanno partecipato alla definizione dello strumento (istituti comprensivi di Alesso/moggio e di Tarvisio)</t>
  </si>
  <si>
    <t>Il gioco come strumento per il benessere del bambino</t>
  </si>
  <si>
    <t>1. Realizzazione di un libretto informativo sullo sviluppo del gioco spontaneo  nella prima infanzia (0-5 anni).</t>
  </si>
  <si>
    <t>2. Presentazione del manuale ai PLS e alla pediatria.</t>
  </si>
  <si>
    <t>Compilazione della griglia di monitoraggio predisposta dalla Regione</t>
  </si>
  <si>
    <t>come da indicazione regionale</t>
  </si>
  <si>
    <t>Cartella infermieristica  domiciliare</t>
  </si>
  <si>
    <t>Adozione della cartella infermieristica</t>
  </si>
  <si>
    <t>entro il 30/06/2013</t>
  </si>
  <si>
    <t>- Applicazione del documento ad almeno 1 caso</t>
  </si>
  <si>
    <t xml:space="preserve">- Evidenza, entro 120 gg dalla disponibilità dei relativi fascicoli, di una proposta alla DCSISPS  di classificazione delle strutture per anziani convenzionate con l’ASS, su cui va richiesto il parere della Conferenza dei sindaci </t>
  </si>
  <si>
    <t>entro 120 gg dalla disponibilità dei relativi fascicoli</t>
  </si>
  <si>
    <t>Assicurare il  mantenimento della continuità assistenziale anche in carenza di personale</t>
  </si>
  <si>
    <t>Evidenza del mantenimento della continuità assistenziale (Relazione del Dirigente Infermieristico)</t>
  </si>
  <si>
    <t xml:space="preserve">1. Partecipazione al piano di lavoro 
2. Presenza documento attività </t>
  </si>
  <si>
    <t>Evidenza del progetto per la costituzione dell'Unità di Valutazione Alzheimer</t>
  </si>
  <si>
    <r>
      <rPr>
        <b/>
        <sz val="12"/>
        <rFont val="Garamond"/>
        <family val="1"/>
      </rPr>
      <t>Prevenzione cardiovascolare:</t>
    </r>
    <r>
      <rPr>
        <sz val="12"/>
        <rFont val="Garamond"/>
        <family val="1"/>
      </rPr>
      <t xml:space="preserve">
Prevenire mortalità e morbosità mediante la valutazione del rischio individuale (PAL 2013)</t>
    </r>
  </si>
  <si>
    <t>- Condivisione con MMG, PLS, DSM, NPI del documento prodotto dal DSM</t>
  </si>
  <si>
    <t>INDICATORI DI RISULTATO
 e ALGORITMO DI ATTRIBUZIONE</t>
  </si>
  <si>
    <t>- Collaborazione con il Servizio di Assistenza  Sanitaria  territoriale e di base  alla predisposizione del Regolamento Aziendale
- Collaborazione con il Servizio di Assistenza  Sanitaria  territoriale e di base alla predisposizione alla definizione di linee operative per l'applicazione del Regolamento</t>
  </si>
  <si>
    <t>- Collaborazione con la DCSISPS predisposizione di una proposta di classificazione delle strutture per anziani convenzionate con l’ASS
- Acquisizione parere della Conferenza dei Sindaci
- Presentazione alla DCSISPS della proposta di classificazione</t>
  </si>
  <si>
    <t xml:space="preserve">- Verificare tempestivamente la corretta alimentazione dei sistemi informativi
- Nell’eventualità che vengano rilevate inesattezze invio immediato della contestazione
- Mantenere evidenza delle contestazioni/sollecitazioni inviate
</t>
  </si>
  <si>
    <t>- Adottare lo schema tipo
- Stipulare le convenzioni secondo lo schema tipo adottato</t>
  </si>
  <si>
    <t xml:space="preserve">- Effettuare, da parte dei professionisti dell’UVD, la valutazione con lo strumento Valgraf a tutti i pazienti con parere positivo all’accoglienza
- Inserire a sistema, prima dell’accoglienza in strutture, l’esito della valutazione
</t>
  </si>
  <si>
    <t>31.12.2013</t>
  </si>
  <si>
    <t xml:space="preserve">Identificare correttamente i pazienti </t>
  </si>
  <si>
    <t xml:space="preserve">Migliorare l’efficacia della comunicazione </t>
  </si>
  <si>
    <t xml:space="preserve">Migliorare la sicurezza dei farmaci ad alto rischio </t>
  </si>
  <si>
    <t xml:space="preserve">Ridurre il Rischio di Danno Conseguente a Caduta Accidentale </t>
  </si>
  <si>
    <t>Adeguamento degli armadi farmaceutici secondo quanto definito dalle procedure</t>
  </si>
  <si>
    <t>Applicazione della procedura relativa alla gestione delle apparecchiature elettromedicali</t>
  </si>
  <si>
    <t xml:space="preserve">Evidenza della ricognizione </t>
  </si>
  <si>
    <t xml:space="preserve">Costituzione del comitato aziendale per il controllo delle infezioni </t>
  </si>
  <si>
    <t>Definizione del percorso per il monitoraggio dell'infezione della ferita chirurgica (ambulatorio ed RSA)</t>
  </si>
  <si>
    <t>Evidenza del percorso di sorveglianza definito</t>
  </si>
  <si>
    <t>Implementazione del progetto Igiene delle mani secondo il piano annuale definito</t>
  </si>
  <si>
    <t>Diffusione delle Job Description per sottoscrizione</t>
  </si>
  <si>
    <t xml:space="preserve"> Elaborazione delle schede individuali di inserimento</t>
  </si>
  <si>
    <r>
      <t xml:space="preserve"> - Evidenza delle schede individuali di inserimento
</t>
    </r>
    <r>
      <rPr>
        <b/>
        <sz val="12"/>
        <rFont val="Garamond"/>
        <family val="1"/>
      </rPr>
      <t>SI 100%
NO 0%</t>
    </r>
  </si>
  <si>
    <t>- Comunicazione al referente/coordinatore regionale dei nominativi di 2 operatori disponibili
- Partecipazione ad incontri di sensibilizzazione-(in)formazione
- Partecipazione alla stesura congiunta del protocollo di lavoro
'- Effettuazione dei primi “arruolamenti”, di concerto con la componente sociale e del volontariato che dovranno essere conclusi entro il primo trimestre 2014</t>
  </si>
  <si>
    <t>Obiettivi internazionali
di sicurezza (Resp. Progettto: dott. Paolo Pischiutti)</t>
  </si>
  <si>
    <t>Sicurezza dei farmaci (Resp. Progetto: dott.ssa Marina Tosolini)</t>
  </si>
  <si>
    <t>Sicurezza dell'ambiente di lavoro (resp. Progetto: ing. Luigi Di Benedetto)</t>
  </si>
  <si>
    <t>Controllo infezione (Resp. Progetto: dott.ssa Laura Regattin)</t>
  </si>
  <si>
    <t>Valutazione/inserimento  del personale  (Resp. Progetto dott.ssa Antonietta Rossi)</t>
  </si>
  <si>
    <t>Partecipare alla Definizione / Revisione di una politica/procedura aziendale relativa agli obiettivi internazionali di sicurezza :</t>
  </si>
  <si>
    <t>30/09/2013</t>
  </si>
  <si>
    <t>a partire dai nuovi casi presi in carico dal 01/09/2013</t>
  </si>
  <si>
    <t xml:space="preserve"> - Realizzazione di  una nuova visita di audit;</t>
  </si>
  <si>
    <t xml:space="preserve"> - Individuazione di almeno un requisito, con relativi criteri e standard, ed attivazione di un percorso di monitoraggio e promozione della qualità in almeno 4 strutture residenziali per anziani del territorio aziendale.
Il requisito specifico, con relativi criteri e standard, viene individuato avvalendosi di quelli contenuti nella check list presente all’interno del “Manuale per il miglioramento della qualità all’interno delle strutture residenziali” sviluppato dalla Regione, per attivare un percorso di miglioramento mirato in alcune strutture del proprio territorio</t>
  </si>
  <si>
    <t xml:space="preserve">- Relazioni e di aggiornamento di uno dei percorsi già avviati;
</t>
  </si>
  <si>
    <t>Evidenza delle azioni realizzate: formazione, creazione rete referenti, monitiraggio consumo gel/sapone, reminders, presenza erogatori nelle sale comuni e ambulatori, disponibilità individuale del gel.
Monitoraggio  igiene mani secondo semestre
(relazione QARC)</t>
  </si>
  <si>
    <r>
      <t xml:space="preserve">Evidenza dell'invio delle Job Description sottoscritte all'ufficio personale 
</t>
    </r>
    <r>
      <rPr>
        <b/>
        <sz val="12"/>
        <rFont val="Garamond"/>
        <family val="1"/>
      </rPr>
      <t>SI 100%
NO 0%</t>
    </r>
  </si>
  <si>
    <t xml:space="preserve"> - n.2 relazioni sul controllo della corretta gestione dei rifiuti ospedalieri e territoriali 
- realizzazione delle azioni propedeutiche all'avvio del sistema sistri</t>
  </si>
  <si>
    <t>Adozione e applicazione del Piano Regionale di revisione dell’Assistenza protesica  (PAL 2013)</t>
  </si>
  <si>
    <t>entro 30/06/2013</t>
  </si>
  <si>
    <t>- Effettuare la diagnosi con ICD9-CM a tutti i pazienti con PAI  presi in carico ed alimentare il relativo sistema informativo (servizi domiciliari e cure intermedie)</t>
  </si>
  <si>
    <r>
      <t xml:space="preserve">Evidenza della  proposta del documento 
</t>
    </r>
    <r>
      <rPr>
        <b/>
        <sz val="12"/>
        <rFont val="Garamond"/>
        <family val="1"/>
      </rPr>
      <t>SI =  100%
NO=0%</t>
    </r>
  </si>
  <si>
    <r>
      <t xml:space="preserve">Evidenza del percorso di sorveglianza definito
</t>
    </r>
    <r>
      <rPr>
        <b/>
        <sz val="12"/>
        <color indexed="8"/>
        <rFont val="Garamond"/>
        <family val="1"/>
      </rPr>
      <t>SI =  100%
NO=0%</t>
    </r>
  </si>
  <si>
    <t>Gestione rifiuti</t>
  </si>
  <si>
    <t xml:space="preserve"> - Controllo della corretta gestione dei rifiuti 
-Coordinamento attività per gestione rifiuti attraverso sistema SISTRI</t>
  </si>
  <si>
    <t>100% dei posti assegnati sono stati occupati</t>
  </si>
  <si>
    <t>Applicazione del regolamento per la gestione degli appalti</t>
  </si>
  <si>
    <t>Redazione della check list di controllo per gli appalti affidati</t>
  </si>
  <si>
    <r>
      <t xml:space="preserve">Evidenza delle check list compilate
</t>
    </r>
    <r>
      <rPr>
        <b/>
        <sz val="12"/>
        <rFont val="Garamond"/>
        <family val="1"/>
      </rPr>
      <t>SI 100%
NO 0%</t>
    </r>
  </si>
  <si>
    <r>
      <t xml:space="preserve">- Evidenza dell'inserimento a sistema delle valutazioni di n.4 casi di "Minori con certificazione di handicap inclusione scolastica" 
(vanno privilegiati quelli con certificazione di Handicap, per cui sono previsti percorsi di inclusione scolastica)
</t>
    </r>
    <r>
      <rPr>
        <b/>
        <sz val="12"/>
        <rFont val="Garamond"/>
        <family val="1"/>
      </rPr>
      <t>SI =  100%
NO=0%</t>
    </r>
  </si>
  <si>
    <r>
      <t xml:space="preserve">  - Evidenza dei consensi informati
</t>
    </r>
    <r>
      <rPr>
        <b/>
        <sz val="12"/>
        <rFont val="Garamond"/>
        <family val="1"/>
      </rPr>
      <t>SI =  100%
NO=0%</t>
    </r>
  </si>
  <si>
    <r>
      <t xml:space="preserve">1. Relazione sugli esiti della sperimentazione
</t>
    </r>
    <r>
      <rPr>
        <b/>
        <sz val="12"/>
        <rFont val="Garamond"/>
        <family val="1"/>
      </rPr>
      <t>SI =  100%
NO=0%</t>
    </r>
  </si>
  <si>
    <r>
      <t xml:space="preserve">2. Effettuzione di 2 incontri di formazione degli insegnanti delle scuole dell'infanzia interessate all'impiego dello strumento di screening
</t>
    </r>
    <r>
      <rPr>
        <b/>
        <sz val="12"/>
        <rFont val="Garamond"/>
        <family val="1"/>
      </rPr>
      <t>SI =  100%
NO=0%</t>
    </r>
  </si>
  <si>
    <r>
      <t xml:space="preserve">- Utilizzare il documento unico
</t>
    </r>
    <r>
      <rPr>
        <b/>
        <sz val="12"/>
        <rFont val="Garamond"/>
        <family val="1"/>
      </rPr>
      <t>SI =  100%
NO=0%</t>
    </r>
  </si>
  <si>
    <r>
      <t xml:space="preserve">1. Presenza del libretto
</t>
    </r>
    <r>
      <rPr>
        <b/>
        <sz val="12"/>
        <rFont val="Garamond"/>
        <family val="1"/>
      </rPr>
      <t>SI =  100%
NO=0%</t>
    </r>
  </si>
  <si>
    <r>
      <t xml:space="preserve">2. Effettuazione di 1 incontri con i PLS e la pediatria
</t>
    </r>
    <r>
      <rPr>
        <b/>
        <sz val="12"/>
        <rFont val="Garamond"/>
        <family val="1"/>
      </rPr>
      <t>SI =  100%
NO=0%</t>
    </r>
  </si>
  <si>
    <r>
      <t xml:space="preserve">- Evidenza di un Regolamento Aziendale di attuazione delle linee guida regionali
</t>
    </r>
    <r>
      <rPr>
        <b/>
        <sz val="12"/>
        <rFont val="Garamond"/>
        <family val="1"/>
      </rPr>
      <t>SI =  100%
NO=0%</t>
    </r>
  </si>
  <si>
    <r>
      <t xml:space="preserve">- Evidenza delle linee operative per l’applicazione del Regolamento
</t>
    </r>
    <r>
      <rPr>
        <b/>
        <sz val="12"/>
        <rFont val="Garamond"/>
        <family val="1"/>
      </rPr>
      <t>SI =  100%
NO=0%</t>
    </r>
  </si>
  <si>
    <r>
      <t xml:space="preserve">- Definire il documento unico
</t>
    </r>
    <r>
      <rPr>
        <b/>
        <sz val="12"/>
        <rFont val="Garamond"/>
        <family val="1"/>
      </rPr>
      <t>SI =  100%
NO=0%</t>
    </r>
  </si>
  <si>
    <r>
      <t xml:space="preserve">- Evidenza di n.2  progetti personalizzati di salute condivisi tra MMG e DSM
</t>
    </r>
    <r>
      <rPr>
        <b/>
        <sz val="12"/>
        <rFont val="Garamond"/>
        <family val="1"/>
      </rPr>
      <t>SI =  100%
NO=0%</t>
    </r>
  </si>
  <si>
    <r>
      <t xml:space="preserve">- Evidenza di un evento illustrativo rivolto ai medici di continuità assistenziale sui servizi del DSM
</t>
    </r>
    <r>
      <rPr>
        <b/>
        <sz val="12"/>
        <rFont val="Garamond"/>
        <family val="1"/>
      </rPr>
      <t>SI =  100%
NO=0%</t>
    </r>
  </si>
  <si>
    <r>
      <t xml:space="preserve">Il 98% dei medici, infermieri professionali, hanno una certificazione valida relativa ai corsi BLSD (dato fornito dall'ufficio Formazione)
</t>
    </r>
    <r>
      <rPr>
        <b/>
        <sz val="12"/>
        <rFont val="Garamond"/>
        <family val="1"/>
      </rPr>
      <t>se &gt;=98%  100%
se &lt;98%     in proporzione</t>
    </r>
  </si>
  <si>
    <r>
      <t xml:space="preserve">Collaborare con la SOC di Ostetricia e Ginecologia nell'organizzazione di:
Corsi di Preparazione al Parto 
</t>
    </r>
    <r>
      <rPr>
        <b/>
        <sz val="12"/>
        <color indexed="8"/>
        <rFont val="Garamond"/>
        <family val="1"/>
      </rPr>
      <t>SI =  100%
NO=0%</t>
    </r>
  </si>
  <si>
    <t>30/09/2013
31/12/2013
secondo tempisitche indicate da normativa</t>
  </si>
  <si>
    <t>Sicurezza del paziente
(Incident reporting) (Resp progetto: dott.ssa Fulvia Loik)</t>
  </si>
  <si>
    <t>Il personale operante negli ambulatori dell'ospedale di Gemona concorre agli obiettivi assegnati al Dipartimento Chirurgico</t>
  </si>
  <si>
    <t>Il personale operante nel  118 di Tarvisio concorre agli obiettivi assegnati al Dipartimento dell'Emergenza</t>
  </si>
  <si>
    <t xml:space="preserve">Evidenza della partecipazione al gruppo di lavoro per la  definizione/revisione della procedura </t>
  </si>
  <si>
    <t>Evidenza della partecipazione al gruppo di lavoro per la  definizione/revisione della politica/prodcedura</t>
  </si>
  <si>
    <t>a partire da dicembre 2013</t>
  </si>
  <si>
    <t xml:space="preserve">Evidenza di autovalutazione con compilazione della check list di controllo di almeno un armadio farmaceutico di particolare rilevanza in collaborazione con la SOC Farmacia Ospedaliera  </t>
  </si>
  <si>
    <t xml:space="preserve">Evidenza della  collaborazione alla ricognizione </t>
  </si>
  <si>
    <t>- Elaborazione delle schede individuali di inserimento</t>
  </si>
  <si>
    <t>- Diffusione delle Job Description per sottoscrizione</t>
  </si>
  <si>
    <t xml:space="preserve">- Evidenza dell'invio delle Job Description sottoscritte all'ufficio personale </t>
  </si>
  <si>
    <t xml:space="preserve">- Evidenza delle schede individuali di inserimento
</t>
  </si>
  <si>
    <t>Avvio dell'utilizzo della scheda di segnalazione con alimentazione del Data base a partire dal mese di dicembre</t>
  </si>
  <si>
    <r>
      <t xml:space="preserve">Evidenza dell'alimentazione del data base con le segnalazioni del mese di dicembre
</t>
    </r>
    <r>
      <rPr>
        <b/>
        <sz val="12"/>
        <rFont val="Garamond"/>
        <family val="1"/>
      </rPr>
      <t>SI =  100%
NO=0%</t>
    </r>
  </si>
  <si>
    <r>
      <t xml:space="preserve">Evidenza delle proprie verifiche e delle eventuali sollecitazioni circa:
- presenza della valutazione  tramite lo strumento VDM Val.Graf. – FVG negli utenti 
- presenza nel sistema informativo SIRA-FVG dei   reports trimestrali (relativi al rendiconto del contributo regionale) di tutte le strutture residenziali convenzionate
- presenza nel sistema informativo SIRA-FVG dei   reports trimestrali (relativi alla presenza movimenti ospiti e liste di attesa) di tutte le strutture residenziali convenzionate
- la trasmissione da parte delle strutture per anziani del report annuale relativo all’offerta residenziale
</t>
    </r>
    <r>
      <rPr>
        <b/>
        <sz val="12"/>
        <rFont val="Garamond"/>
        <family val="1"/>
      </rPr>
      <t>SI=100%
NO=0%</t>
    </r>
  </si>
  <si>
    <t>Partecipare al corso sulla SICUREZZA (ad esclusione del corso "guida sicura")</t>
  </si>
  <si>
    <t>Mantenimento e prosecuzione delle attività svolte nel 2012 (utilizzare ICD-9-CM per la codifica delle diagnosi dei pazienti in carico ai distretti ed effettuare la valutazione dei bisogni assistenziali con la scheda di valutazione Valgraf) (PAL 2013)</t>
  </si>
  <si>
    <r>
      <t xml:space="preserve">- Evidenza dell'inserimento a sistema delle schede di valutazione ValGraf  versione essenziale 2012
</t>
    </r>
    <r>
      <rPr>
        <b/>
        <sz val="12"/>
        <rFont val="Garamond"/>
        <family val="1"/>
      </rPr>
      <t>&gt;= 98%       100%
&lt;98%           in proporzione</t>
    </r>
  </si>
  <si>
    <t xml:space="preserve">1. 30 aprile
 </t>
  </si>
  <si>
    <t>2. 30. settembre</t>
  </si>
  <si>
    <r>
      <t xml:space="preserve">2. Trasmissione del documento  alla Direzione Sanitaria (trasmissione a carico del resp. Progetto)
</t>
    </r>
    <r>
      <rPr>
        <b/>
        <sz val="12"/>
        <rFont val="Garamond"/>
        <family val="1"/>
      </rPr>
      <t>SI =  100%
NO=0%</t>
    </r>
  </si>
  <si>
    <r>
      <t xml:space="preserve">Evidenza dell'alimentazione del data base con le segnalazioni del mese di dicembre
</t>
    </r>
  </si>
  <si>
    <r>
      <t xml:space="preserve">Almeno due incontri con la popolazione o portatori di interessi su temi attinenti alla gravidanza/primi anni di vita del bambino
</t>
    </r>
    <r>
      <rPr>
        <b/>
        <sz val="12"/>
        <rFont val="Garamond"/>
        <family val="1"/>
      </rPr>
      <t>SI =  100%
NO=0%</t>
    </r>
  </si>
  <si>
    <r>
      <t xml:space="preserve">-  Evidenza dell'inserimento a sistema delle diagnosi con codifica  ICD9CM </t>
    </r>
    <r>
      <rPr>
        <b/>
        <sz val="12"/>
        <rFont val="Garamond"/>
        <family val="1"/>
      </rPr>
      <t xml:space="preserve"> 
&gt;=98%  di casi codificati  100%
&lt;98% di casi codificati      in proporzione</t>
    </r>
  </si>
  <si>
    <r>
      <t xml:space="preserve">1. Trasmissione del piano di lavoro  da parte del referente della professione
</t>
    </r>
    <r>
      <rPr>
        <b/>
        <sz val="12"/>
        <rFont val="Garamond"/>
        <family val="1"/>
      </rPr>
      <t>SI =  100%
NO=0%</t>
    </r>
  </si>
  <si>
    <t xml:space="preserve"> Responsabile SOS
punteggio</t>
  </si>
  <si>
    <t>Sicurezza del paziente
(Incident reporting) (resp.dott.ssa Fulvia Loik)</t>
  </si>
  <si>
    <t>avvio dell'utilizzo della scheda di segnalazione con alimentazione del Data base a partire dal mese di dicembre</t>
  </si>
  <si>
    <r>
      <t>Evidenza dell'alimentazione del data base con le segnalazioni del mese di dicembre</t>
    </r>
  </si>
  <si>
    <t>Obiettivi internazionali
di sicurezza (Resp. Progetto: dott. Paolo Pischiutti)</t>
  </si>
  <si>
    <t>Collaborare alla definizione / Revisione di una politica/procedura aziendale relativa agli obiettivi internazionali di sicurezza :</t>
  </si>
  <si>
    <t>Sicurezza dell'ambiente di lavoro (Resp. Progetto: ing. Luigi Di Benedetto)</t>
  </si>
  <si>
    <t xml:space="preserve">Evidenza della partecipazione alla formazione
</t>
  </si>
  <si>
    <t>Evidenza delle osservazioni per il monitoraggio dell'adesione al protocollo sull'igiene delle mani</t>
  </si>
  <si>
    <t>Valutazione/inserimento  del personale (Resp. Progetto: dott.ssa Antonietta Rossi)</t>
  </si>
  <si>
    <t xml:space="preserve">Evidenza dell'invio delle Job Description sottoscritte all'ufficio personale 
</t>
  </si>
  <si>
    <t xml:space="preserve"> - Evidenza delle schede individuali di inserimento
</t>
  </si>
  <si>
    <t xml:space="preserve">Prosecuzione dello sviluppo ed implementazione delle metodologie uniformi di valutazione e progettazione personalizzata basate su ICF.
Messa a punto del sistema informativo a supporto della presa in carico FABER/FVG. (PAL 2013)
</t>
  </si>
  <si>
    <r>
      <t xml:space="preserve">- Evidenza dell'inserimento a sistema delle valutazioni di n.4 casi di "Minori con certificazione di handicap inclusione scolastica" 
(vanno privilegiati quelli con certificazione di Handicap, per cui sono previsti percorsi di inclusione scolastica)
</t>
    </r>
    <r>
      <rPr>
        <b/>
        <sz val="12"/>
        <rFont val="Garamond"/>
        <family val="1"/>
      </rPr>
      <t>SI 100%
NO 0%</t>
    </r>
    <r>
      <rPr>
        <sz val="12"/>
        <rFont val="Garamond"/>
        <family val="1"/>
      </rPr>
      <t xml:space="preserve">
</t>
    </r>
  </si>
  <si>
    <r>
      <t xml:space="preserve">  - Evidenza dei consensi informati
</t>
    </r>
    <r>
      <rPr>
        <b/>
        <sz val="12"/>
        <rFont val="Garamond"/>
        <family val="1"/>
      </rPr>
      <t>SI 100%
NO 0%</t>
    </r>
  </si>
  <si>
    <t xml:space="preserve">Raggiungere la copertura del 98% di formazione BLSD per tutti i sanitari </t>
  </si>
  <si>
    <r>
      <t xml:space="preserve">Copertura del calendario formativo BLSD per almeno il 98% dei posti previsti (dato fornito dall'ufficio Formazione)
</t>
    </r>
    <r>
      <rPr>
        <b/>
        <sz val="12"/>
        <rFont val="Garamond"/>
        <family val="1"/>
      </rPr>
      <t>se &gt;=98%  100%
se &lt;98%     in proporzione</t>
    </r>
  </si>
  <si>
    <t>Miglioramento della capacità di presa in carico integrata delle persone con problemi di salute mentale</t>
  </si>
  <si>
    <t>Consolidare le modalità di comunicazione, collaborazione e integrazione e formazione tra i Servizi di Salute Mentale e i MMG, PLS</t>
  </si>
  <si>
    <t>Realizzazione di n. 2 audit con MMG e DSM</t>
  </si>
  <si>
    <t xml:space="preserve">Attuazione progetti regionali DGR 452/2008 – allegato B.  e attuazione di interventi all'interno del percorso nascita </t>
  </si>
  <si>
    <t xml:space="preserve">Svolgere le attività previste nei progetti. 
Il coordinamento dei progetti viene affidato all'assistente sociale dell'area MI    </t>
  </si>
  <si>
    <t>Evidenza dell'attuazione dei progetti e degli interventi all'interno del percorso nascita (report del Responsabile del Distretto)</t>
  </si>
  <si>
    <t>Rispetto del budget economico assegnato all'intero distretto</t>
  </si>
  <si>
    <r>
      <t xml:space="preserve">Evidenza del rispetto del budget complessivo assegnato al dipartimento
</t>
    </r>
    <r>
      <rPr>
        <b/>
        <sz val="12"/>
        <rFont val="Garamond"/>
        <family val="1"/>
      </rPr>
      <t xml:space="preserve">
Consumi realizzati al 31/12/2013&lt;=budget assegnato:      100%
Consumi  realizzati al 31/12/2013&gt;budget assegnato:       in proporzione</t>
    </r>
    <r>
      <rPr>
        <sz val="12"/>
        <rFont val="Garamond"/>
        <family val="1"/>
      </rPr>
      <t xml:space="preserve">
</t>
    </r>
  </si>
  <si>
    <r>
      <t xml:space="preserve">Quota per il </t>
    </r>
    <r>
      <rPr>
        <b/>
        <sz val="11"/>
        <rFont val="Garamond"/>
        <family val="1"/>
      </rPr>
      <t>Responsabile di SOS</t>
    </r>
  </si>
  <si>
    <t>Valorizzazione complessiva per l'intera equipe di dirigenti sanitari, Retribuzione di Risultato.  L'assegnazione ai dipendenti deve essere effettuata dal Responsabile tenendo conto dell'apporto chiesto al singolo dirigente per il perseguimento degli obiettivi negoziati (non è prevista nessuna somma minima garantita)</t>
  </si>
  <si>
    <t>vedi scheda Distretto n°2</t>
  </si>
  <si>
    <t>Gemona,…………………………..</t>
  </si>
  <si>
    <t>Il Responsabile SOS Area Materno Infantile</t>
  </si>
  <si>
    <t>Il Responsabile del Distretto n°2</t>
  </si>
  <si>
    <t>dott. Lorenzo Zanette</t>
  </si>
  <si>
    <t>dott.ssa Fulvia Loik</t>
  </si>
  <si>
    <t xml:space="preserve">RESPONS. SOC
 </t>
  </si>
  <si>
    <t>Revisione della procedura di gestione dell'incidentig reporting</t>
  </si>
  <si>
    <r>
      <t xml:space="preserve">Evidenza della revisione della procedura
</t>
    </r>
    <r>
      <rPr>
        <b/>
        <sz val="12"/>
        <rFont val="Garamond"/>
        <family val="1"/>
      </rPr>
      <t>SI=100%
NO= 0%</t>
    </r>
  </si>
  <si>
    <t>30.11.2013</t>
  </si>
  <si>
    <r>
      <t xml:space="preserve">Evidenza dell'alimentazione del data base con le segnalazioni del mese di dicembre
</t>
    </r>
    <r>
      <rPr>
        <b/>
        <sz val="12"/>
        <rFont val="Garamond"/>
        <family val="1"/>
      </rPr>
      <t>SI =  100%
NO=0%</t>
    </r>
    <r>
      <rPr>
        <sz val="12"/>
        <rFont val="Garamond"/>
        <family val="1"/>
      </rPr>
      <t xml:space="preserve">
</t>
    </r>
  </si>
  <si>
    <r>
      <t xml:space="preserve">Evidenza della partecipazione alla formazione
</t>
    </r>
    <r>
      <rPr>
        <b/>
        <sz val="12"/>
        <rFont val="Garamond"/>
        <family val="1"/>
      </rPr>
      <t xml:space="preserve">SI =  100%
NO=0%
</t>
    </r>
  </si>
  <si>
    <r>
      <t xml:space="preserve">Evidenza delle osservazioni per il monitoraggio dell'adesione al protocollo sull'igiene delle mani
</t>
    </r>
    <r>
      <rPr>
        <b/>
        <sz val="12"/>
        <rFont val="Garamond"/>
        <family val="1"/>
      </rPr>
      <t>SI =  100%
NO=0%</t>
    </r>
  </si>
  <si>
    <t>Valutazione/inserimento  del personale  (Resp. Progetto: dott.ssa Antonietta Rossi)</t>
  </si>
  <si>
    <r>
      <rPr>
        <b/>
        <sz val="12"/>
        <rFont val="Garamond"/>
        <family val="1"/>
      </rPr>
      <t>Prevenzione cardiovascolare:</t>
    </r>
    <r>
      <rPr>
        <sz val="12"/>
        <rFont val="Garamond"/>
        <family val="1"/>
      </rPr>
      <t xml:space="preserve">
Prevenire mortalità e morbosità mediante la valutazione del rischio individuale
(PAL 2013)</t>
    </r>
  </si>
  <si>
    <t>Predisporre, in collaborazione con il Distretto 1, un progetto per la costituzione dell'Unità di Valutazione Alzheimer</t>
  </si>
  <si>
    <t>- Comunicazione al referente/coordinatore regionale dei nominativi di 2 orperatori disponibili
- partecipazione ad incontri di sensibilizzazione-(in)formazione
- Partecipazione alla stesura congiunta del protocollo di lavoro
- Effettuazione dei primi “arruolamenti”, di concerto con la componente sociale e del volontariato che dovranno essere conclusi entro il primo trimestre 2014</t>
  </si>
  <si>
    <t>- Evidenza dell'invio dei dati previsti dal flusso ministeriale Hospice nel rispetto delle tempistiche previste.</t>
  </si>
  <si>
    <t>-collaborazione con la DCSISPS predisposizione di una proposta di classificazione delle strutture per anziani convenzionate con l’ASS
- acquisizione parere della Conferenza dei Sindaci
- presentazione alla DCSISPS della proposta di classificazione</t>
  </si>
  <si>
    <r>
      <t xml:space="preserve">- Relazione di aggiornamento di uno dei percorsi già avviati;
- Realizzazione di  una nuova visita di audit;
- Individuazione di almeno un requisito, con relativi criteri e standard, ed attivazione di un percorso di monitoraggio e promozione della qualità in almeno 4 strutture residenziali per anziani del territorio aziendale.
</t>
    </r>
    <r>
      <rPr>
        <sz val="11"/>
        <rFont val="Garamond"/>
        <family val="1"/>
      </rPr>
      <t>Il requisito specifico, con relativi criteri e standard, viene individuato avvalendosi di quelli contenuti nella check list presente all’interno del “Manuale per il miglioramento della qualità all’interno delle strutture residenziali” sviluppato dalla Regione, per attivare un percorso di miglioramento mirato in alcune strutture del proprio territorio.</t>
    </r>
    <r>
      <rPr>
        <sz val="12"/>
        <rFont val="Garamond"/>
        <family val="1"/>
      </rPr>
      <t xml:space="preserve">
</t>
    </r>
  </si>
  <si>
    <t xml:space="preserve">- verificare tempestivamente la corretta alimentazione dei sistemi informativi
- nell’eventualità che vengano rilevate inesattezze invio immediato della contestazione
- mantenere evidenza delle contestazioni/sollecitazioni inviate
</t>
  </si>
  <si>
    <t xml:space="preserve">Evidenza delle proprie verifiche e delle eventuali sollecitazioni circa:
- presenza della valutazione  tramite lo strumento VDM Val.Graf. – FVG negli utenti 
- presenza nel sistema informativo SIRA-FVG dei   reports trimestrali (relativi al rendiconto del contributo regionale) di tutte le strutture residenziali convenzionate
- presenza nel sistema informativo SIRA-FVG dei   reports trimestrali (relativi alla presenza movimenti ospiti e liste di attesa) di tutte le strutture residenziali convenzionate
- la trasmissione da parte delle strutture per anziani del report annuale relativo all’offerta residenziale
</t>
  </si>
  <si>
    <t>- adottare lo schema tipo
- stipulare le convenzioni secondo lo schema tipo adottato</t>
  </si>
  <si>
    <r>
      <rPr>
        <b/>
        <sz val="12"/>
        <rFont val="Garamond"/>
        <family val="1"/>
      </rPr>
      <t>Sistema di VMD Val.Graf.-FVG:</t>
    </r>
    <r>
      <rPr>
        <sz val="12"/>
        <rFont val="Garamond"/>
        <family val="1"/>
      </rPr>
      <t xml:space="preserve">
Tutte le ASS provvedono a valutare, in sede di UVD e mediante l’utilizzo del sistema di VMD Val.Graf.-FVG, tutte le persone per le quali è previsto l’accoglimento in un servizio semiresidenziale o residenziale convenzionato. (PAL 2013)</t>
    </r>
  </si>
  <si>
    <t xml:space="preserve">- effettuare, da parte dei professionisti dell’UVD, la valutazione con lo strumento Valgraf a tutti i pazienti con parere positivo all’accoglienza
- inserire a sistema, prima dell’accoglienza in strutture, l’esito della valutazione
</t>
  </si>
  <si>
    <r>
      <t xml:space="preserve">- Evidenza dell'inserimento a sistema delle valutazioni di n.4 casi di "Minori con certificazione di handicap inclusione scolastica" 
(vanno privilegiati quelli con certificazione di Handicap, per cui sono previsti percorsi di inclusione scolastica)
</t>
    </r>
    <r>
      <rPr>
        <b/>
        <sz val="12"/>
        <rFont val="Garamond"/>
        <family val="1"/>
      </rPr>
      <t>SI 100%
NO 0%</t>
    </r>
  </si>
  <si>
    <r>
      <t xml:space="preserve">-  Evidenza dell'inserimento a sistema delle diagnosi con codifica  ICD9CM  per tutti i pazienti con PAI  presi in carico dal SID
</t>
    </r>
    <r>
      <rPr>
        <b/>
        <sz val="12"/>
        <rFont val="Garamond"/>
        <family val="1"/>
      </rPr>
      <t>&gt;=98%  di casi codificati      100%
&lt;98% di casi codificati           in proporzione</t>
    </r>
  </si>
  <si>
    <r>
      <t xml:space="preserve">- Definire il documento unico
</t>
    </r>
    <r>
      <rPr>
        <b/>
        <sz val="12"/>
        <rFont val="Garamond"/>
        <family val="1"/>
      </rPr>
      <t>SI 100%
NO 0%</t>
    </r>
  </si>
  <si>
    <r>
      <t xml:space="preserve">- Utilizzare il documento unico
</t>
    </r>
    <r>
      <rPr>
        <b/>
        <sz val="12"/>
        <rFont val="Garamond"/>
        <family val="1"/>
      </rPr>
      <t>SI 100%
NO 0%</t>
    </r>
  </si>
  <si>
    <r>
      <t xml:space="preserve">Evidenza dell'attuazione dei progetti e degli interventi all'interno del percorso nascita (report del Responsabile del Distretto)
</t>
    </r>
    <r>
      <rPr>
        <b/>
        <sz val="12"/>
        <rFont val="Garamond"/>
        <family val="1"/>
      </rPr>
      <t>SI 100%
NO 0%</t>
    </r>
  </si>
  <si>
    <t>SISTEMI INFORMATIVI</t>
  </si>
  <si>
    <t>Implementazione della prescrizione informatizzata delle protesi e ausili prescritte dal Distretto</t>
  </si>
  <si>
    <t>Evidenza dell'implementazione della prescrizione informatizzata</t>
  </si>
  <si>
    <r>
      <t xml:space="preserve">1. Trasmissione del piano di lavoro  da parte del referente della professione
</t>
    </r>
    <r>
      <rPr>
        <b/>
        <sz val="12"/>
        <rFont val="Garamond"/>
        <family val="1"/>
      </rPr>
      <t>SI 100%
NO 0%</t>
    </r>
  </si>
  <si>
    <t>30 aprile</t>
  </si>
  <si>
    <r>
      <t xml:space="preserve">2. Trasmissione del documento  alla Direzione Sanitaria (trasmissione a carico del resp. Progetto)
</t>
    </r>
    <r>
      <rPr>
        <b/>
        <sz val="12"/>
        <rFont val="Garamond"/>
        <family val="1"/>
      </rPr>
      <t>SI 100%
NO 0%</t>
    </r>
  </si>
  <si>
    <t>30 settembre</t>
  </si>
  <si>
    <r>
      <t xml:space="preserve">- Evidenza di un Regolamento Aziendale di attuazione del Piano Regionale di revisione dell’Assistenza Farmaceutica Integrativa Regionale (A.F.I.R.);
</t>
    </r>
    <r>
      <rPr>
        <b/>
        <sz val="12"/>
        <rFont val="Garamond"/>
        <family val="1"/>
      </rPr>
      <t xml:space="preserve">SI =  100%
NO=0%
</t>
    </r>
    <r>
      <rPr>
        <sz val="12"/>
        <rFont val="Garamond"/>
        <family val="1"/>
      </rPr>
      <t xml:space="preserve">
</t>
    </r>
  </si>
  <si>
    <t>aggiungere anche a D1?</t>
  </si>
  <si>
    <r>
      <t xml:space="preserve">Evidenza del rispetto del budget complessivo assegnato
</t>
    </r>
    <r>
      <rPr>
        <b/>
        <sz val="12"/>
        <rFont val="Garamond"/>
        <family val="1"/>
      </rPr>
      <t>Consumi realizzati al 31/12/2013&lt;=budget assegnato:      100%
Consumi  realizzati al 31/12/2013&gt;budget assegnato:       in proporzione</t>
    </r>
    <r>
      <rPr>
        <sz val="12"/>
        <rFont val="Garamond"/>
        <family val="1"/>
      </rPr>
      <t xml:space="preserve">
</t>
    </r>
  </si>
  <si>
    <r>
      <t xml:space="preserve">- Rispetto del pareggio di bilancio aziendale.
</t>
    </r>
    <r>
      <rPr>
        <b/>
        <sz val="12"/>
        <rFont val="Garamond"/>
        <family val="1"/>
      </rPr>
      <t>Pareggio di bilancio: 100%
Perdita di bilancio: in proporzione</t>
    </r>
  </si>
  <si>
    <t>Collaborare con il Responsabile della Struttura per l'analisi reportistica mensile</t>
  </si>
  <si>
    <r>
      <t xml:space="preserve">Avvenuta collaborazione per l'analisi della reportistica mensile (attestazione del Responsabile della Struttura)
</t>
    </r>
    <r>
      <rPr>
        <b/>
        <sz val="12"/>
        <rFont val="Garamond"/>
        <family val="1"/>
      </rPr>
      <t>SI 100%
NO 0%</t>
    </r>
  </si>
  <si>
    <t>Il Responsabile di SOC deve favorire il raggiungimento dei risultati previsti per gli obiettivi di comparto e dirigenza</t>
  </si>
  <si>
    <r>
      <t xml:space="preserve">Livello di raggiungimento degli obiettivi incentivati assegnati alla dirigenza
</t>
    </r>
    <r>
      <rPr>
        <b/>
        <sz val="12"/>
        <rFont val="Garamond"/>
        <family val="1"/>
      </rPr>
      <t>IN PROPORZIONE</t>
    </r>
  </si>
  <si>
    <r>
      <t xml:space="preserve">Livello di raggiungimento degli obiettivi incentivati assegnati al comparto 
</t>
    </r>
    <r>
      <rPr>
        <b/>
        <sz val="12"/>
        <rFont val="Garamond"/>
        <family val="1"/>
      </rPr>
      <t>IN PROPORZIONE</t>
    </r>
  </si>
  <si>
    <t xml:space="preserve">Il Referente Infermieristico e il Coordinatore Sanitario (escluso Raibilit.) devono favorire il raggiungimento dei risultati previsti per gli obiettivi di comparto sanitario escluso personale riabilitativo </t>
  </si>
  <si>
    <r>
      <t xml:space="preserve">Livello di raggiungimento degli obiettivi incentivati assegnati al comparto sanitario escluso personale riabilitativo 
</t>
    </r>
    <r>
      <rPr>
        <b/>
        <sz val="12"/>
        <rFont val="Garamond"/>
        <family val="1"/>
      </rPr>
      <t>IN PROPORZIONE</t>
    </r>
  </si>
  <si>
    <t xml:space="preserve">Il Coordinatore della Riab. Deve favorire il raggiungimento dei risultati previsti per gli obiettivi di comparto  riabilitativo </t>
  </si>
  <si>
    <r>
      <t xml:space="preserve">Livello di raggiungimento degli obiettivi incentivati assegnati al comparto riabilitativo
</t>
    </r>
    <r>
      <rPr>
        <b/>
        <sz val="12"/>
        <rFont val="Garamond"/>
        <family val="1"/>
      </rPr>
      <t>IN PROPORZIONE</t>
    </r>
  </si>
  <si>
    <r>
      <t xml:space="preserve">Livello di raggiungimento degli obiettivi incentivati assegnati al comparto amministrativo
</t>
    </r>
    <r>
      <rPr>
        <b/>
        <sz val="12"/>
        <rFont val="Garamond"/>
        <family val="1"/>
      </rPr>
      <t>IN PROPORZIONE</t>
    </r>
  </si>
  <si>
    <r>
      <t xml:space="preserve">Quota per il </t>
    </r>
    <r>
      <rPr>
        <b/>
        <sz val="11"/>
        <rFont val="Garamond"/>
        <family val="1"/>
      </rPr>
      <t>Responsabile di SOC</t>
    </r>
  </si>
  <si>
    <t xml:space="preserve">Valorizzazione complessiva per l'intera equipe di dirigenti medici, Retribuzione di Risultato. </t>
  </si>
  <si>
    <t>Tolmezzo,…………………………..</t>
  </si>
  <si>
    <t>Il Referente Amministrativo del Distretto n° 2</t>
  </si>
  <si>
    <t>Il Referente Infermieristico Distretto n°2</t>
  </si>
  <si>
    <t>Gianna Pellizzon</t>
  </si>
  <si>
    <t>Sandra Blasotti</t>
  </si>
  <si>
    <t>OSSERVAZIONI</t>
  </si>
  <si>
    <r>
      <rPr>
        <sz val="11"/>
        <color indexed="10"/>
        <rFont val="Garamond"/>
        <family val="1"/>
      </rPr>
      <t>riga 5</t>
    </r>
    <r>
      <rPr>
        <sz val="11"/>
        <rFont val="Garamond"/>
        <family val="1"/>
      </rPr>
      <t xml:space="preserve"> Mi pareva che a livello aziendale fosse da definire un documento sull'offerta di cure palliative o qualcosa del genere, non ti risulta? Me me ha accennato Vigevani di averne parlato con Lattuada.</t>
    </r>
  </si>
  <si>
    <t>se il tavolo tecnico regionale c'è già non vi partecipa nessuno del Distretto, quindi niente obiettivo; se il tavolo non ci fosse c'è la disponibilità.</t>
  </si>
  <si>
    <r>
      <rPr>
        <sz val="11"/>
        <color indexed="10"/>
        <rFont val="Garamond"/>
        <family val="1"/>
      </rPr>
      <t>riga 6</t>
    </r>
    <r>
      <rPr>
        <sz val="11"/>
        <rFont val="Garamond"/>
        <family val="1"/>
      </rPr>
      <t xml:space="preserve"> Possiamo sapere quali sono per verificare cosa dobbiamo fare? E questi dati ospedale territorio? Cosa c'entrano con l'Hospice?</t>
    </r>
  </si>
  <si>
    <r>
      <t xml:space="preserve">riga 9 </t>
    </r>
    <r>
      <rPr>
        <sz val="11"/>
        <rFont val="Garamond"/>
        <family val="1"/>
      </rPr>
      <t xml:space="preserve">Perplessità sulla documentazione delle verifiche, si apre il sistema informativo, dove mancano dati c'è la bandierina rossa, possiamo togliere la documentazione delle verifiche? Lasciare solo l'evidenza dei solleciti?  </t>
    </r>
  </si>
  <si>
    <r>
      <rPr>
        <sz val="11"/>
        <color indexed="10"/>
        <rFont val="Garamond"/>
        <family val="1"/>
      </rPr>
      <t>riga 12</t>
    </r>
    <r>
      <rPr>
        <sz val="11"/>
        <rFont val="Garamond"/>
        <family val="1"/>
      </rPr>
      <t xml:space="preserve"> carichiamo nella valutazione Valgraf, è quello il pertinente citato?</t>
    </r>
  </si>
  <si>
    <r>
      <rPr>
        <sz val="11"/>
        <color indexed="10"/>
        <rFont val="Garamond"/>
        <family val="1"/>
      </rPr>
      <t>riga 13</t>
    </r>
    <r>
      <rPr>
        <sz val="11"/>
        <rFont val="Garamond"/>
        <family val="1"/>
      </rPr>
      <t xml:space="preserve"> anche per i pazienti ricoverati in RSA?</t>
    </r>
  </si>
  <si>
    <r>
      <rPr>
        <sz val="11"/>
        <color indexed="10"/>
        <rFont val="Garamond"/>
        <family val="1"/>
      </rPr>
      <t>riga 15</t>
    </r>
    <r>
      <rPr>
        <sz val="11"/>
        <rFont val="Garamond"/>
        <family val="1"/>
      </rPr>
      <t xml:space="preserve"> le prescrizioni le fanno gli specialisti fisiatri, il distretto pochissime</t>
    </r>
  </si>
  <si>
    <r>
      <rPr>
        <sz val="11"/>
        <color indexed="10"/>
        <rFont val="Garamond"/>
        <family val="1"/>
      </rPr>
      <t>riga 16</t>
    </r>
    <r>
      <rPr>
        <sz val="11"/>
        <rFont val="Garamond"/>
        <family val="1"/>
      </rPr>
      <t xml:space="preserve"> al momento c'è una bozza in cui sono previste molte attività non di pertinenza distrettuale</t>
    </r>
  </si>
  <si>
    <r>
      <rPr>
        <sz val="11"/>
        <color indexed="10"/>
        <rFont val="Garamond"/>
        <family val="1"/>
      </rPr>
      <t>riga 17</t>
    </r>
    <r>
      <rPr>
        <sz val="11"/>
        <rFont val="Garamond"/>
        <family val="1"/>
      </rPr>
      <t xml:space="preserve"> piccolo inciso volevamo già inserire il vincolo nelle convenzioni ma Fachin aveva fatto una ricerca col risultato che aveva detto che non era possibile </t>
    </r>
  </si>
  <si>
    <t>RESPONS.</t>
  </si>
  <si>
    <t>DIRIG. Medici</t>
  </si>
  <si>
    <t xml:space="preserve">COMPARTO (esclusi tecnici  prev. e coll. tecnico). </t>
  </si>
  <si>
    <r>
      <t>Evidenza dell'alimentazione del data base con le segnalazioni del mese di dicembre</t>
    </r>
    <r>
      <rPr>
        <sz val="12"/>
        <rFont val="Garamond"/>
        <family val="1"/>
      </rPr>
      <t xml:space="preserve">
</t>
    </r>
  </si>
  <si>
    <t>Definizione / Revisione di una politica/procedura aziendale relativa agli obiettivi internazionali di sicurezza:</t>
  </si>
  <si>
    <t xml:space="preserve">Evidenza della definizione/revisone della politica/procedura </t>
  </si>
  <si>
    <t xml:space="preserve">Evidenza della definizione/revisone della procedura </t>
  </si>
  <si>
    <t xml:space="preserve">Evidenza della revisone della Politica/procedura </t>
  </si>
  <si>
    <t>Revisione delle procedure relative allo conservazione/stoccaggio dei farmaci</t>
  </si>
  <si>
    <t xml:space="preserve">Inventario punto deposito farmaci nelle strutture </t>
  </si>
  <si>
    <t>30.09.2013</t>
  </si>
  <si>
    <t>Diffusione delle procedure revisionate</t>
  </si>
  <si>
    <t>Revisione della procedura relativa alla emergenza incendio</t>
  </si>
  <si>
    <t xml:space="preserve">Evidenza della revisione della procedura di evacuazione </t>
  </si>
  <si>
    <t>Prevenzione delle malattie infettive nelle comunità scolastiche infantili: miglioramento negli educatori dell’informazione sulla prevenzione delle malattie infettive in collettività,  implementando le strategie indicate nel PRP per l’adozione delle precauzioni universali nella prevenzione delle malattie infettive nelle comunità infantili (da PAL 2012)</t>
  </si>
  <si>
    <t>Diffondere le linee guida e il materiale informativo, con l'utilizzo del materiale regionale, elaborato a livello regionale sulla prevenzione delle malattie infettive in collettività</t>
  </si>
  <si>
    <t>Diffusione delle linee guida e del materiale informativo, elaborato a livello regionale sulla prevenzione delle malattie infettive in collettività</t>
  </si>
  <si>
    <t>Realizzare iniziative di informazione</t>
  </si>
  <si>
    <t>Evidenza della realizzazione di almeno una iniziativa di informazione, con l'utilizzo del materiale regionale, sulla prevenzione delle malattie infettive in collettività</t>
  </si>
  <si>
    <t xml:space="preserve">Prosecuzione nell’attività del Programma Guadagnare Salute
1. Contrasto all’abuso di alcol
2. Promozione dell’attività motoria 
(PAL 2013)
</t>
  </si>
  <si>
    <t xml:space="preserve">1. Applicazione delle linee previste dal Piano Regionale delle Dipendenze (alcolcorrelati)
2. L’ASS3 promuoverà iniziative rivolte alle amministrazioni comunali e alle scuole elementari per l’attivazione di percorsi pedonali per il raggiungimento delle scuole da parte dei bambini delle scuole elementari. 
</t>
  </si>
  <si>
    <t xml:space="preserve">Guadagnare Salute: Lotta al tabagismo
1. Riattivazione del tavolo regionale tabagismo (Dipendenze e Prevenzione)
2. Prosecuzione delle attività preventive centrate sulla lotta al tabagismo 
(PAL 2013)
</t>
  </si>
  <si>
    <t>Partecipare ai tavoli regionali, programmare ed attuare iniziative in ambito scolastico di prevenzione al tabagismo</t>
  </si>
  <si>
    <t xml:space="preserve">1. Evidenza della partecipazione ad almeno il 70%-2/3 delle riunioni
2. Evidenza di iniziative in ambito scolastico per ritardare l’iniziazione al fumo nei giovani
</t>
  </si>
  <si>
    <t>31/12/2013
31/12/2013</t>
  </si>
  <si>
    <t>Prevenzione obesità e promozione corretta nutrizione.
Applicazione e diffusione degli  indirizzi per la corretta alimentazione
(PAL 2013)</t>
  </si>
  <si>
    <t>Registrazione della seconda scheda di allattamento al seno
Programmazione ed attuazione di interventi informativi e di sensibilizzazione</t>
  </si>
  <si>
    <t xml:space="preserve">Evidenze dell'attuazione dei programmi di:
- alimentazione nei nidi
- ristorazione collettiva divulgata nelle scuole primarie
- distribuzione automatica divulgata nelle scuole secondarie
</t>
  </si>
  <si>
    <t>Proseguire nelle attività di sensibilizzazione sulla Prevenzione incidenti stradali e promozione mobilità sostenibile e sicura  orientata su cittadini (giovani e anziani) e amministratori (PAL 2013)</t>
  </si>
  <si>
    <t>Programmazione ed attuazione di interventi formativi e di sensibilizzazione</t>
  </si>
  <si>
    <t xml:space="preserve">Evidenza dell’effettuazione di interventi formativi e di sensibilizzazione </t>
  </si>
  <si>
    <t>Prosecuzione nelle attività formative sulla Prevenzione incidenti domestici orientate al target anziani e bambini (PAL 2013)</t>
  </si>
  <si>
    <t>Programmazione ed attuazione di azioni informative/formative</t>
  </si>
  <si>
    <t xml:space="preserve">Evidenza delle azioni informative/formative svolte </t>
  </si>
  <si>
    <t>Realizzazione dei programmi di screening (PAL 2013)</t>
  </si>
  <si>
    <t xml:space="preserve">Inviti al programma di screening della cervice uterina&gt;= 95%
Copertura del programma di screening della cervice uterina&gt;= 18%
Copertura del programma di screening della mammella&gt;= 34%
Copertura del programma di screening del colon retto&gt;= 22%
</t>
  </si>
  <si>
    <t>Screening mammella (obiettivo PAL 2012)</t>
  </si>
  <si>
    <t xml:space="preserve">Registrare l'esito finale nel G2 clinico entro 30 giorni dalla data del primo approfondimento </t>
  </si>
  <si>
    <t>Tempo trascorso tra la data del primo approfondimento e la data in cui è disponibile e reso definitivo l’esito finale nel G2 clinico: &lt;= 30 giorni in almeno il 90% dei casi inviati al 2° livello</t>
  </si>
  <si>
    <t>tolto a oncologia e inserito al DIP PREV</t>
  </si>
  <si>
    <r>
      <rPr>
        <b/>
        <sz val="12"/>
        <rFont val="Garamond"/>
        <family val="1"/>
      </rPr>
      <t>Ambiente e salute</t>
    </r>
    <r>
      <rPr>
        <sz val="12"/>
        <rFont val="Garamond"/>
        <family val="1"/>
      </rPr>
      <t xml:space="preserve">
Applicare la procedura di Valutazione di Impatto sulla Salute
(PAL 2013)</t>
    </r>
  </si>
  <si>
    <t>Collaborare con l'ARPA alla stesura dei pareri condivisi</t>
  </si>
  <si>
    <t>Evidenza di pareri condivisi con ARPA su insediamenti, progetti e piani impattanti sul territorio e sulla salute</t>
  </si>
  <si>
    <t>ATTIVITA'</t>
  </si>
  <si>
    <t>Attuazione del programma vaccinale (PAL 2013)</t>
  </si>
  <si>
    <t xml:space="preserve">Offrire attivamente le vaccinazioni oggetto dei programmi regionali </t>
  </si>
  <si>
    <t xml:space="preserve">Copertura vaccinale nei bambini a 24 mesi per ciclo base (3 dosi) &gt;= 91,7% (assumendo la pertosse come vaccino indice)
Vaccinazioni raccomandate MPR 1^ dose&gt;= 85%
Vaccinazione raccomandata contro l’influenza nell’anziano&gt;=55%
</t>
  </si>
  <si>
    <r>
      <t xml:space="preserve">Varicella: almeno 100 vaccinati varicella su base annua 2013 da proporzionare sulla base dei mesi di offerta
&gt;= </t>
    </r>
    <r>
      <rPr>
        <b/>
        <sz val="12"/>
        <rFont val="Garamond"/>
        <family val="1"/>
      </rPr>
      <t>100 vaccinati ovvero il raggiungimento del numero proporzionato sulla base dei mesi di offerta       100%
&lt;100               in proporzione</t>
    </r>
    <r>
      <rPr>
        <sz val="12"/>
        <rFont val="Garamond"/>
        <family val="1"/>
      </rPr>
      <t xml:space="preserve">
</t>
    </r>
  </si>
  <si>
    <t>Implementare la sorveglianza delle malattie infettive  e rilevazione attiva degli eventi avversi alla vaccinazione (PAL 2013)</t>
  </si>
  <si>
    <t>Monitoraggio e stesura reports sugli eventi avversi sia probabili che confermati.</t>
  </si>
  <si>
    <t xml:space="preserve">- Evidenza del report sugli eventi avversi alla vaccinazione antivaricella
- Evidenza del report sulle segnalazione rapida dei casi sia probabili che confermati, delle malattie neuroinvasive e delle febbri estive
</t>
  </si>
  <si>
    <t>Applicazione del regolamento REACH in ambito locale (PAL 2013)</t>
  </si>
  <si>
    <t>Collaborare all'attuazione dell'ispezione</t>
  </si>
  <si>
    <t>Almeno una ispezione per Area VASTA</t>
  </si>
  <si>
    <t>Mantenere attivi i programmi di sorveglianza nazionali utili a sostenere ed orientare i programmi di prevenzione (PAL 2013)</t>
  </si>
  <si>
    <t>- Prosecuzione delle interviste PASSI
- Programmare ed attuare la diffusione dei risultati OKKIO</t>
  </si>
  <si>
    <t xml:space="preserve">-Effettuazione delle programmate interviste PASSI
- Diffusione risultati Okkio
</t>
  </si>
  <si>
    <t>Adempimento agli obblighi derivanti dal DLgs 33/2013</t>
  </si>
  <si>
    <t>Assicurare la collaborazione alla stesura del Piano sulla Trasparenza secondo le indicazioni Dlgs 33/2013 e la realizzazione del Piano stesso per la parte di competenza</t>
  </si>
  <si>
    <t>Evidenza degli adempimenti previsti dal Piano sulla Trasparenza</t>
  </si>
  <si>
    <t>Percorso di aggiornamento dei PDZ: programmazione congiunta (PAL 2013 linea 1.2.4.1)</t>
  </si>
  <si>
    <t>Collaborare con i Distretti e gli ambiti per la stesura dell'aggiornamento dei Piani di Zona</t>
  </si>
  <si>
    <t>- Evidenza della proposta di aggiornamento dei Piani di Zona</t>
  </si>
  <si>
    <t>Raggiungere la copertura del 98% di formazione BLSD per tutti i sanitari (medici, infermieri professionali, assistenti sanitari, tecnici della prevenzione, esclusi i veterinari)</t>
  </si>
  <si>
    <r>
      <t xml:space="preserve">Il 98% dei medici, infermieri professionali, assistenti sanitari, tecnici della prevenzione, esclusi i veterinari,  hanno una certificazione valida relativa ai corsi BLSD (dato fornito dall'ufficio Formazione)
</t>
    </r>
    <r>
      <rPr>
        <b/>
        <sz val="12"/>
        <rFont val="Garamond"/>
        <family val="1"/>
      </rPr>
      <t>se &gt;=98%  100%
se &lt;98%     in proporzione</t>
    </r>
  </si>
  <si>
    <t>Rispetto del budget economico assegnato concorrendo al pareggio di bilancio</t>
  </si>
  <si>
    <r>
      <t xml:space="preserve"> - Rispetto del budget economico assegnato. 
</t>
    </r>
    <r>
      <rPr>
        <b/>
        <sz val="12"/>
        <rFont val="Garamond"/>
        <family val="1"/>
      </rPr>
      <t xml:space="preserve">
Consumi realizzati al 31/12/2013&lt;=budget assegnato:      100%
Consumi  realizzati al 31/12/2013&gt;budget assegnato:       in proporzione
</t>
    </r>
  </si>
  <si>
    <r>
      <t xml:space="preserve">Avvenuta collaborazione per l'analisi della reportistica mensile   (attestazione del Responsabile della Struttura)
</t>
    </r>
    <r>
      <rPr>
        <b/>
        <sz val="12"/>
        <rFont val="Garamond"/>
        <family val="1"/>
      </rPr>
      <t>SI 100%
NO 0%</t>
    </r>
  </si>
  <si>
    <t>Il Responsabile del Dipartimento deve favorire il raggiungimento dei risultati previsti per gli obiettivi di comparto e dirigenza</t>
  </si>
  <si>
    <r>
      <t xml:space="preserve">Livello di raggiungimento degli obiettivi incentivati assegnati  alla dirigenza 
</t>
    </r>
    <r>
      <rPr>
        <b/>
        <sz val="12"/>
        <rFont val="Garamond"/>
        <family val="1"/>
      </rPr>
      <t>IN PROPORZIONE</t>
    </r>
  </si>
  <si>
    <r>
      <t xml:space="preserve">Livello di raggiungimento degli obiettivi incentivati assegnati a comparto 
</t>
    </r>
    <r>
      <rPr>
        <b/>
        <sz val="12"/>
        <rFont val="Garamond"/>
        <family val="1"/>
      </rPr>
      <t>IN PROPORZIONE</t>
    </r>
  </si>
  <si>
    <t xml:space="preserve">Il Referente Infermieristico deve favorire il raggiungimento dei risultati previsti per gli obiettivi di comparto </t>
  </si>
  <si>
    <r>
      <t xml:space="preserve">Livello di raggiungimento degli obiettivi incentivati assegnati al comparto
</t>
    </r>
    <r>
      <rPr>
        <b/>
        <sz val="12"/>
        <rFont val="Garamond"/>
        <family val="1"/>
      </rPr>
      <t>IN PROPORZIONE</t>
    </r>
  </si>
  <si>
    <t>Gli obiettivi incentivati del comparto afferente alle SOS (SIAN e UOPSAL) sono identificati nelle relative schede</t>
  </si>
  <si>
    <r>
      <t xml:space="preserve">Responsabile del Dipartimento: </t>
    </r>
    <r>
      <rPr>
        <sz val="11"/>
        <rFont val="Garamond"/>
        <family val="1"/>
      </rPr>
      <t>retribuzione di risultato pari al 20% massimo del trattamento economico (ex L.R. 12/1994), rapportata al premio riconosciuto al Direttore Generale</t>
    </r>
  </si>
  <si>
    <r>
      <t>Valorizzazione complessiva per l'intera equipe di Dirigenti Medici (esclusi i Veterinari) della</t>
    </r>
    <r>
      <rPr>
        <b/>
        <sz val="11"/>
        <rFont val="Garamond"/>
        <family val="1"/>
      </rPr>
      <t xml:space="preserve"> Retribuzione di Risultato.</t>
    </r>
    <r>
      <rPr>
        <sz val="11"/>
        <rFont val="Garamond"/>
        <family val="1"/>
      </rPr>
      <t xml:space="preserve">  L'assegnazione ai dipendenti deve essere effettuata dal Responsabile tenendo conto dell'apporto chiesto al singolo dirigente per il perseguimento degli obiettivi negoziati (non è prevista nessuna somma minima garantita)</t>
    </r>
  </si>
  <si>
    <t>Gemona del Friuli, …………………………….….</t>
  </si>
  <si>
    <t>Il Referente Infermieristico 
del Dipartimento di Prevenzione Personale non tecnico</t>
  </si>
  <si>
    <t>Il Responsabile del Dipartimento di Prevenzione</t>
  </si>
  <si>
    <t>Mariarita Forgiarini</t>
  </si>
  <si>
    <t>dott. Paolo Pischiutti</t>
  </si>
  <si>
    <t>…………………………………………</t>
  </si>
  <si>
    <t>………………………………</t>
  </si>
  <si>
    <t>RESPONSABILE SOS</t>
  </si>
  <si>
    <t>punteggio</t>
  </si>
  <si>
    <t xml:space="preserve">Evidenza dell'invio delle Job Description sottoscritte all'ufficio personale </t>
  </si>
  <si>
    <t>Registrazione della seconda scheda di allattamento al seno</t>
  </si>
  <si>
    <t xml:space="preserve">Copertura vaccinale nei bambini a 24 mesi per ciclo base (3 dosi) &gt;= 91,7% (assumendo la pertosse come vaccino indice)
Vaccinazioni raccomandate MPR 1^ dose&gt;= 85%
Vaccinazione raccomandata contro l’influenza nell’anziano&gt;=55%
</t>
  </si>
  <si>
    <r>
      <t xml:space="preserve">Varicella: almeno 100 vaccinati varicella su base annua 2013 da proporzionare sulla base dei mesi di offerta
&gt;= </t>
    </r>
    <r>
      <rPr>
        <b/>
        <sz val="12"/>
        <rFont val="Garamond"/>
        <family val="1"/>
      </rPr>
      <t>100 vaccinati ovvero il raggiungimento del numero proporzionato sulla base dei mesi di offerta       100%
&lt;100           in proporzione</t>
    </r>
  </si>
  <si>
    <t>- prosecuzione delle interviste PASSI
- programmare ed attuare la diffusione dei risultati OKKIO</t>
  </si>
  <si>
    <t>-Effettuazione delle programmate interviste PASSI
- Diffusione risultati Okkio</t>
  </si>
  <si>
    <t>Raggiungere la copertura del 98% di formazione BLSD per tutti i sanitari (medici, infermieri professionali, assistenti sanitari, tecnici della prevenzione)</t>
  </si>
  <si>
    <t xml:space="preserve">Il 98% dei medici, infermieri professionali, assistenti sanitari, tecnici della prevenzione, hanno una certificazione valida relativa ai corsi BLSD (dato fornito dall'ufficio Formazione)
</t>
  </si>
  <si>
    <r>
      <t xml:space="preserve">- Evidenza del rispetto del budget complessivo assegnato al dipartimento
</t>
    </r>
    <r>
      <rPr>
        <b/>
        <sz val="12"/>
        <rFont val="Garamond"/>
        <family val="1"/>
      </rPr>
      <t xml:space="preserve">
Consumi realizzati al 31/12/2013&lt;=budget assegnato:      100%
Consumi  realizzati al 31/12/2013&gt;budget assegnato:       in proporzione</t>
    </r>
  </si>
  <si>
    <r>
      <t xml:space="preserve">Valorizzazione complessiva per l'intera equipe, </t>
    </r>
    <r>
      <rPr>
        <b/>
        <sz val="11"/>
        <rFont val="Garamond"/>
        <family val="1"/>
      </rPr>
      <t>Retribuzione di Risultato.</t>
    </r>
    <r>
      <rPr>
        <sz val="11"/>
        <rFont val="Garamond"/>
        <family val="1"/>
      </rPr>
      <t xml:space="preserve"> L'assegnazione ai dipendenti deve essere effettuata dal Responsabile tenendo conto dell'apporto chiesto al singolo dirigente per il perseguimento degli obiettivi negoziati (non è prevista nessuna somma minima garantita)</t>
    </r>
  </si>
  <si>
    <t>VEDI SCHEDA DIPARTIMENTO</t>
  </si>
  <si>
    <t xml:space="preserve"> </t>
  </si>
  <si>
    <t>Gemona del Friuli, …………………….</t>
  </si>
  <si>
    <t>Il Responsabile della Medicina preventiva nelle comunità</t>
  </si>
  <si>
    <t>dott. Andrea Iob</t>
  </si>
  <si>
    <t xml:space="preserve">RESPONS.
 </t>
  </si>
  <si>
    <t>COORD.</t>
  </si>
  <si>
    <t>Tecnici della prevenzione e collaboratore tecnico</t>
  </si>
  <si>
    <t>Prevenire situazioni ritenute a rischio per il sovraccarico biomeccanico degli arti superiori (PAL 2013)</t>
  </si>
  <si>
    <t xml:space="preserve">a) Analizzare a partire dai dati dei nuovi flussi informativi (aziende, lavoratori, malattie professionali) le situazioni critiche esistenti anche integrandosi con lo studio INAIL - Regione
b) Collaborare con il gruppo di lavoro della Direzione Centrale alla presentazione e discussione dati con le associazioni datoriali e le organizzazioni sindacali per la creazione del report e l’individuazione di possibili ulteriori situazioni di criticità connesse alle situazioni di rischio ergonomico per questa tipologia di patologie (è possibile che i servizi individuino un'unica azienda capofila, pur garantendo tutti la partecipazione a questa fase dei lavori)
c) Collaborare con gruppo di lavoro della Direzione Centrale all’individuazione di proposte di modelli informativi e di sensibilizzazione rivolte ai medici in particolare delle aziende sanitarie di medicina generale ed ai lavoratori per la corretta gestione dell'individuazione e segnalazione di questi casi.
</t>
  </si>
  <si>
    <t xml:space="preserve">1) Elaborare un report analitico, attraverso i dati dei Flussi INAIL - Regioni e altre banche dati, in merito alle dimensioni del problema di salute
2) Partecipare al gruppo di lavoro regionale con la finalità di:
a) individuare le situazioni di criticità che determinano un aumento dell’insorgenza delle patologie dell’arto superiore
b) predisporre adeguate proposte formative per operatori PSAL, coerentemente con i risultati di cui al punto a), sul rischio ergonomico da sovraccarico degli arti superiori e relativi interventi preventivi 
c) sottoporre il piano di cui al punto a) alla valutazione delle parti sociali/organizzazioni sindacali e datoriali  attraverso il Comitato ex art.7 D.Lgs. 81/08
d) predisporre adeguate proposte di sensibilizzazione dei MMG sulle patologie da sovraccarico ergonomico degli arti superiori quali patologie concausate dall’attività lavorativa
</t>
  </si>
  <si>
    <t xml:space="preserve">Mantenimento dell'attività di vigilanza </t>
  </si>
  <si>
    <t>Realizzare l'attività di vigilanza in un numero di unità locali almeno uguale a 187</t>
  </si>
  <si>
    <r>
      <t xml:space="preserve">Unità locali vigilate &gt;=187
</t>
    </r>
    <r>
      <rPr>
        <b/>
        <sz val="12"/>
        <rFont val="Garamond"/>
        <family val="1"/>
      </rPr>
      <t>&gt;= 187        100%
&lt;187            in proporzione</t>
    </r>
  </si>
  <si>
    <t>Definizione di un progetto formativo per gli addetti del comparto agricolo condiviso con le associazioni datoriali e le organizzazioni (ex art. 37 D. Lgs. 81/08) (PAL 2013)</t>
  </si>
  <si>
    <t xml:space="preserve">Partecipare al gruppo di lavoro regionale con la finalità di:
- definire un piano formativo articolato nel territorio regionale finalizzato alla prevenzione dei principali fattori di rischio lavorativo nel comparto agricolo e sua presentazione alle Associazioni di Categoria
</t>
  </si>
  <si>
    <r>
      <t xml:space="preserve">Collaborare con la Direzione Centrale alla definizione di progetto formativo condiviso fra le ASS 
</t>
    </r>
    <r>
      <rPr>
        <b/>
        <sz val="12"/>
        <rFont val="Garamond"/>
        <family val="1"/>
      </rPr>
      <t>SI 100%
NO 0%</t>
    </r>
  </si>
  <si>
    <t>Uniformare a livello regionale i programmi di sorveglianza sulle ditte regionali che svolgono attività di bonifica amianto (PAL 2013)</t>
  </si>
  <si>
    <t xml:space="preserve">Collaborare con la Direzione Centrale alla definizione di un programma condiviso con tutti i servizi  di prevenzione di sorveglianza sanitaria </t>
  </si>
  <si>
    <r>
      <t xml:space="preserve">Partecipazione al gruppo di lavoro regionale con la finalità di:
- analizzare i protocolli di sorveglianza sanitaria adottati  dai Medici Competenti delle ditte regionali di rimozione di amianto e redigere un report sugli accertamenti clinici e strumentali effettuati.
- definire un programma di sorveglianza sanitaria regionale che verrà trasmesso al Comitato regionale di coordinamento e presentato ai Medici Competenti delle ditte di rimozione amianto operanti in regione. 
</t>
    </r>
    <r>
      <rPr>
        <b/>
        <sz val="12"/>
        <rFont val="Garamond"/>
        <family val="1"/>
      </rPr>
      <t>Redazione del documento.</t>
    </r>
    <r>
      <rPr>
        <sz val="12"/>
        <rFont val="Garamond"/>
        <family val="1"/>
      </rPr>
      <t xml:space="preserve">
</t>
    </r>
    <r>
      <rPr>
        <b/>
        <sz val="12"/>
        <rFont val="Garamond"/>
        <family val="1"/>
      </rPr>
      <t>SI      100% 
NO       0%</t>
    </r>
  </si>
  <si>
    <t>Realizzazione di interventi per la standardizzazione delle procedure di monitoraggio e vigilanza nel comparto dell’edilizia – prima fase (PAL 2013)</t>
  </si>
  <si>
    <t xml:space="preserve">Collaborare con la Direzione Centrale alla definizione di una procedura tra quelle indicate al Comitato regionale di coordinamento </t>
  </si>
  <si>
    <r>
      <t xml:space="preserve">Partecipazione al gruppo di lavoro regionale con la finalità di definire una procedura tra quelle indicate al Comitato regionale di coordinamento
</t>
    </r>
    <r>
      <rPr>
        <b/>
        <sz val="12"/>
        <rFont val="Garamond"/>
        <family val="1"/>
      </rPr>
      <t xml:space="preserve">
SI      100% 
NO       0%</t>
    </r>
  </si>
  <si>
    <r>
      <t xml:space="preserve">Redazione della procedura (vigilanza in edilizia).
</t>
    </r>
    <r>
      <rPr>
        <b/>
        <sz val="12"/>
        <rFont val="Garamond"/>
        <family val="1"/>
      </rPr>
      <t>SI      100% 
NO       0%</t>
    </r>
  </si>
  <si>
    <t xml:space="preserve">Potenziare l’attività dei progetti nazionali svolti in sinergia con l’ex ISPESL (INAIL) denominati:
1. Informo (infortuni gravi e mortali) 
2. MalProf
(PAL 2013)
</t>
  </si>
  <si>
    <t>Inserire sul programma di infortuni gravi e mortali degli eventi trattati (indagati) nel 2012 aventi esito mortale, gravi nel comparto dell’agricoltura e per gli altri comparti accaduti nella manutenzione macchine/impianti/attrezzature o in relazione all’uso per non conformità della macchina ai requisiti essenziali di sicurezza (segnalazione al Ministero).</t>
  </si>
  <si>
    <t xml:space="preserve">1. Inserimento nel programma del 100% dei casi indagati 
2. Inserimento sul Programma MALPROF del 70% (nel 2012 50%) delle malattie professionali segnalate con trattazione (indagine) del caso conclusa nel 2013 e/o per cui risulti possibile o probabile un nesso di causalità o una concausalità con l’attività lavorativa svolta 
</t>
  </si>
  <si>
    <r>
      <t xml:space="preserve">Il 98% dei medici, infermieri professionali, assistenti sanitari, tecnici della prevenzione, hanno una certificazione valida relativa ai corsi BLSD (dato fornito dall'ufficio Formazione)
</t>
    </r>
    <r>
      <rPr>
        <b/>
        <sz val="12"/>
        <rFont val="Garamond"/>
        <family val="1"/>
      </rPr>
      <t>se &gt;=98%  100%
se &lt;98%     in proporzione</t>
    </r>
  </si>
  <si>
    <r>
      <t xml:space="preserve">Evidenza del rispetto del budget complessivo assegnato al dipartimento
</t>
    </r>
    <r>
      <rPr>
        <b/>
        <sz val="12"/>
        <rFont val="Garamond"/>
        <family val="1"/>
      </rPr>
      <t>Consumi realizzati al 31/12/2013&lt;=budget assegnato:      100%
Consumi  realizzati al 31/12/2013&gt;budget assegnato:       in proporzione</t>
    </r>
  </si>
  <si>
    <r>
      <t xml:space="preserve">- Rispetto del pareggio di bilancio aziendale.
</t>
    </r>
    <r>
      <rPr>
        <b/>
        <sz val="12"/>
        <rFont val="Garamond"/>
        <family val="1"/>
      </rPr>
      <t>Pareggio di bilancio: 100%
Perdita di bilancio:    in proporzione</t>
    </r>
  </si>
  <si>
    <t xml:space="preserve">Contribuire al raggiungimento dei risultati previsti per gli obiettivi di comparto </t>
  </si>
  <si>
    <r>
      <t xml:space="preserve">Valorizzazione complessiva per l'intera equipe, </t>
    </r>
    <r>
      <rPr>
        <b/>
        <sz val="12"/>
        <rFont val="Garamond"/>
        <family val="1"/>
      </rPr>
      <t xml:space="preserve"> Retribuzione di Risultato</t>
    </r>
    <r>
      <rPr>
        <sz val="12"/>
        <rFont val="Garamond"/>
        <family val="1"/>
      </rPr>
      <t xml:space="preserve"> .(L'assegnazione ai dipendenti deve essere effettuata dal Responsabile tenendo conto dell'apporto chiesto al singolo dirigente per il perseguimento degli obiettivi negoziati (non è prevista nessuna somma minima garantita)</t>
    </r>
  </si>
  <si>
    <t>Gemona del Friuli, …………………</t>
  </si>
  <si>
    <t>Il Responsabile della SOS Prevenzione e Sicurezza negli Ambienti di Lavoro</t>
  </si>
  <si>
    <t>Il Responsabile del Dipartimento 
di Prevenzione</t>
  </si>
  <si>
    <t>dott.ssa Barbara Alessandrini</t>
  </si>
  <si>
    <t>RESPONS.
DI SOS</t>
  </si>
  <si>
    <t>COMPARTO SIAN</t>
  </si>
  <si>
    <t>AREA ATTIVITA'</t>
  </si>
  <si>
    <t>Programmazione ed attuazione di interventi informativi e di sensibilizzazione</t>
  </si>
  <si>
    <r>
      <t xml:space="preserve">Evidenza della attuazione dei programmi di  alimentazione nei nidi
</t>
    </r>
    <r>
      <rPr>
        <b/>
        <sz val="12"/>
        <rFont val="Garamond"/>
        <family val="1"/>
      </rPr>
      <t>SI 100%
NO 0%</t>
    </r>
  </si>
  <si>
    <r>
      <t xml:space="preserve">Evidenza della attuazione dei programmi di  ristorazione collettiva divulgata nelle scuole primarie
</t>
    </r>
    <r>
      <rPr>
        <b/>
        <sz val="12"/>
        <rFont val="Garamond"/>
        <family val="1"/>
      </rPr>
      <t xml:space="preserve">
SI 100%
NO 0%</t>
    </r>
  </si>
  <si>
    <r>
      <t xml:space="preserve">Evidenza della attuazione dei programmi di   distribuzione automatica divulgata nelle scuole secondarie
</t>
    </r>
    <r>
      <rPr>
        <b/>
        <sz val="12"/>
        <rFont val="Garamond"/>
        <family val="1"/>
      </rPr>
      <t xml:space="preserve">
SI 100%
NO 0%</t>
    </r>
  </si>
  <si>
    <t>Ottemperare  alle  indicazioni  e  raggiungere  gli obiettivi contenuti nel Piano regionale dei controlli  in materia di sicurezza alimentare anche attraverso  l’attività  di  audit  e  di  classificazione,  in  base  ai  criteri del rischio, delle imprese alimentari. (PAL 2013)</t>
  </si>
  <si>
    <t xml:space="preserve">- Elaborazione di un Piano operativo 2013 sulla Ristorazione collettiva
- Elaborazione di un documento condiviso tra SIAN e Servizio di Veterinaria aziendale in ottemperanza al Decreto 127/VETAL 22/02/2012 </t>
  </si>
  <si>
    <t xml:space="preserve">- Evidenza di un Piano operativo 2013 sulla Ristorazione collettiva
- Evidenza di un documento condiviso col Servizio di Veterinaria aziendale in ottemperanza al Decreto 127/VETAL 22/02/2012 </t>
  </si>
  <si>
    <t>Attività Piano regionale dei controlli  in materia di sicurezza alimentare (PAL 2013)</t>
  </si>
  <si>
    <r>
      <t xml:space="preserve">- Controlli ufficiali &gt;= 50 da suddividere in percentuale per codici di attività come da indicazione del PQSA 2012
</t>
    </r>
    <r>
      <rPr>
        <b/>
        <sz val="12"/>
        <rFont val="Garamond"/>
        <family val="1"/>
      </rPr>
      <t xml:space="preserve">&gt;= 50     100%
&lt; 50        in proporzione
</t>
    </r>
  </si>
  <si>
    <r>
      <t xml:space="preserve"> - Campioni alimentari&gt;=28
</t>
    </r>
    <r>
      <rPr>
        <b/>
        <sz val="12"/>
        <rFont val="Garamond"/>
        <family val="1"/>
      </rPr>
      <t>&gt;= 28      100%
&lt; 28         in proporzione</t>
    </r>
  </si>
  <si>
    <t xml:space="preserve">Realizzazione di almeno due audit </t>
  </si>
  <si>
    <r>
      <t xml:space="preserve">Evidenza del rispetto del budget complessivo assegnato al dipartimento
</t>
    </r>
    <r>
      <rPr>
        <b/>
        <sz val="12"/>
        <rFont val="Garamond"/>
        <family val="1"/>
      </rPr>
      <t xml:space="preserve">
Consumi realizzati al 31/12/2013&lt;=budget assegnato:      100%
Consumi  realizzati al 31/12/2013&gt;budget assegnato:       in proporzione</t>
    </r>
  </si>
  <si>
    <t>Gemona del Friuli, ……………….</t>
  </si>
  <si>
    <t>Il Responsabile della SOS Igiene degli Alimenti</t>
  </si>
  <si>
    <t>dott.ssa Silvia Mentil</t>
  </si>
  <si>
    <t>DIRIG. VETER.</t>
  </si>
  <si>
    <t>COORD.*</t>
  </si>
  <si>
    <t>COMPARTO VETERINARIA</t>
  </si>
  <si>
    <t xml:space="preserve">
- Elaborazione di un documento condiviso tra SIAN e Servizio di Veterinaria aziendale in ottemperanza al Decreto 127/VETAL 22/02/2012 
</t>
  </si>
  <si>
    <t xml:space="preserve">
- Evidenza di un documento condiviso con il SIAN in ottemperanza al Decreto 127/VETAL 22/02/2012 
- Evidenza di un documento condiviso col Servizio di igiene alimenti aziendale in ottemperanza al Decreto 127/VETAL 22/02/2012 
</t>
  </si>
  <si>
    <t>Attuazione del  terzo anno del Progetto Piccole Produzioni Locali in accordo con la Direzione centrale agricoltura (PAL 2013)</t>
  </si>
  <si>
    <t>- In accordo con la Direzione Centrale verificare le piccole produzioni locali di carni suine e avicunicole,  prodotti lattiero caseari di malga,  miele
- Stendere la relazione finale sugli esiti della verifica</t>
  </si>
  <si>
    <r>
      <t xml:space="preserve">Stesura di una relazione finale di verifica su:
- carni suine e avicunicole  
- prodotti lattiero caseari di malga 
- miele 
</t>
    </r>
    <r>
      <rPr>
        <b/>
        <sz val="12"/>
        <rFont val="Garamond"/>
        <family val="1"/>
      </rPr>
      <t>SI= 100%
NO=  0%</t>
    </r>
    <r>
      <rPr>
        <sz val="12"/>
        <rFont val="Garamond"/>
        <family val="1"/>
      </rPr>
      <t xml:space="preserve">
</t>
    </r>
  </si>
  <si>
    <r>
      <t xml:space="preserve">- Interventi ispettivi per settore programmati per il 2013&gt;=500
</t>
    </r>
    <r>
      <rPr>
        <b/>
        <sz val="12"/>
        <rFont val="Garamond"/>
        <family val="1"/>
      </rPr>
      <t xml:space="preserve">&gt;= 500        100%
&lt;  500          in propozione
</t>
    </r>
  </si>
  <si>
    <r>
      <t xml:space="preserve">- Audit per settore programmati per il  2013&gt;=12
</t>
    </r>
    <r>
      <rPr>
        <b/>
        <sz val="12"/>
        <rFont val="Garamond"/>
        <family val="1"/>
      </rPr>
      <t>&gt;= 12        100%
&lt; 12         in propozione</t>
    </r>
  </si>
  <si>
    <r>
      <t xml:space="preserve">- &gt;=170 campionamenti di alimenti/mangimi programmati per il 2013
</t>
    </r>
    <r>
      <rPr>
        <b/>
        <sz val="12"/>
        <rFont val="Garamond"/>
        <family val="1"/>
      </rPr>
      <t>&gt;= 170        100%
&lt; 170          in propozione</t>
    </r>
  </si>
  <si>
    <r>
      <t xml:space="preserve">- &gt;=29 classificazioni del rischio programmati per il 2013
</t>
    </r>
    <r>
      <rPr>
        <b/>
        <sz val="12"/>
        <rFont val="Garamond"/>
        <family val="1"/>
      </rPr>
      <t>&gt;= 29        100%
&lt;  29          in propozione</t>
    </r>
  </si>
  <si>
    <t>Monitoraggio della malattia degli equidi stanziali, secondo il piano, di cui alla nota prot. 10591/SPS-VETAL dd. 11.06.2012, e successivi aggiornamenti (PAL 2013)</t>
  </si>
  <si>
    <t>Interventi programmati per il 2013&gt;=30</t>
  </si>
  <si>
    <t>Attuazione  del  Piano  regionale  di  monitoraggio  e controllo della malattia di Aujeszky dei suini (PAL 2013)</t>
  </si>
  <si>
    <t>N.6 allevamenti della coorte individuata dal Piano regionale da controllare</t>
  </si>
  <si>
    <t>Attuazione dei controlli sul benessere animale negli allevamenti e durante il trasporto come da Direttive e Linee Guida Comunitarie. (PAL 2013)</t>
  </si>
  <si>
    <t>Interventi di controllo sul rispetto del benessere animale richiesti dal PQSA 2013&gt;=24</t>
  </si>
  <si>
    <t xml:space="preserve">Prosecuzione delle attività centrate sul "modello di lavoro in qualità" basato sulle Buone Pratiche a garanzia del funzionamento delle Autorità di Controllo (Reg. 882/04) nello svolgimento dei controlli ufficiali per la sicurezza degli alimenti di origine animale. </t>
  </si>
  <si>
    <t>- Elaborazione di un progetto formativo pratico "in campo"a prosecuzione e completamento dell'attività formativa eseguita nel 2012 incentarato sulla pianificazione dei processi nei S.V</t>
  </si>
  <si>
    <r>
      <t xml:space="preserve">- Svolgimento di almeno 6 incontri di formazione sul campo, accreditati ECM, nel periodo compreso tra marzo e novembre 2013
</t>
    </r>
    <r>
      <rPr>
        <b/>
        <sz val="12"/>
        <rFont val="Garamond"/>
        <family val="1"/>
      </rPr>
      <t>&gt;= 6      100%
&lt;  6        in propozione</t>
    </r>
  </si>
  <si>
    <t>- Attraverso l'approccio per processi (ISO 9001) individuazione, definizione ed approvazione delle principali procedure documentate necessarie a garantire l'implementazione del sistema qualità (supporto consulente).</t>
  </si>
  <si>
    <r>
      <t xml:space="preserve">- Approvazione di almeno 8 procedure documentate (comprendenti le procedure obbligatorie per certificazione ISO 9001)
</t>
    </r>
    <r>
      <rPr>
        <b/>
        <sz val="12"/>
        <rFont val="Garamond"/>
        <family val="1"/>
      </rPr>
      <t>&gt;= 8      100%
&lt;  8        in propozione</t>
    </r>
  </si>
  <si>
    <t>- Attivazione di un sistema di autovalutazione mediante l'effettuazione di Audit Interni (attività di verifica prevista da ISO 9001) al fine di valutare il grado di strutturazione ed implementazione del sistema di qualità elaborato dal S.V.</t>
  </si>
  <si>
    <r>
      <t xml:space="preserve">- Effettuazione nel 2013 di almeno 1 Audit interno per la verifica del grado di strutturazione e implementazione del sistema qualità del S.V.
</t>
    </r>
    <r>
      <rPr>
        <b/>
        <sz val="12"/>
        <rFont val="Garamond"/>
        <family val="1"/>
      </rPr>
      <t>SI      100% 
NO       0%</t>
    </r>
  </si>
  <si>
    <t>Il 98% dei medici, infermieri professionali, assistenti sanitari, tecnici della prevenzione, esclusi i veterinari,  hanno una certificazione valida relativa ai corsi BLSD (dato fornito dall'ufficio Formazione)</t>
  </si>
  <si>
    <t>Il Responsabile di SOC deve contribuire al raggiungimento dei risultati previsti per gli obiettivi del comparto e della dirigenza</t>
  </si>
  <si>
    <r>
      <t xml:space="preserve">Livello di raggiungimento degli obiettivi incentivati assegnati alla dirigenza  e al comparto
</t>
    </r>
    <r>
      <rPr>
        <b/>
        <sz val="12"/>
        <rFont val="Garamond"/>
        <family val="1"/>
      </rPr>
      <t>IN PROPORZIONE</t>
    </r>
  </si>
  <si>
    <r>
      <t xml:space="preserve">valorizzazione complessiva per l'intera equipe, </t>
    </r>
    <r>
      <rPr>
        <b/>
        <sz val="12"/>
        <rFont val="Garamond"/>
        <family val="1"/>
      </rPr>
      <t>Retribuzione di Risultato.</t>
    </r>
    <r>
      <rPr>
        <sz val="12"/>
        <rFont val="Garamond"/>
        <family val="1"/>
      </rPr>
      <t xml:space="preserve"> L'assegnazione ai dipendenti deve essere effettuata dal Responsabile tenendo conto dell'apporto chiesto al singolo dirigente per il perseguimento degli obiettivi negoziati (non è prevista nessuna somma minima garantita)</t>
    </r>
  </si>
  <si>
    <t>Gemona del Friuli, ……………..</t>
  </si>
  <si>
    <t>Il Responsabile della SOC Veterinaria</t>
  </si>
  <si>
    <t>dott. Glauco Squecco</t>
  </si>
  <si>
    <t>DIRIG. SANIT. e MEDICI</t>
  </si>
  <si>
    <t>COMPARTO</t>
  </si>
  <si>
    <t xml:space="preserve">Evidenza dell'alimentazione del data base con le segnalazioni del mese di dicembre
</t>
  </si>
  <si>
    <t xml:space="preserve">Evidenza della partecipazione al gruppo di lavoro per la  definizione/revisone della procedura </t>
  </si>
  <si>
    <t>Evidenza della partecipazione al gruppo di lavoro per la  definizione/revisone della politica/prodcedura</t>
  </si>
  <si>
    <t xml:space="preserve">Evidenza dell'invio delle Job Description sottoscritte alla SOC Politiche del Personale
</t>
  </si>
  <si>
    <t>Prosecuzione nell’attività del Programma Guadagnare Salute
1. Contrasto all’abuso di alcol
 (PAL 2013)
- Promuovere e sostenere la collaborazione con lassociazionismo e il volontariato per i problemi alcolcorrelati
- Migliorare la qualità dei dati e dei flussi relativi al fenomeno dipendenze, alle attività e agli interventi ad esso correlati</t>
  </si>
  <si>
    <t>- Sostenere e valorizzare le organizzazioni di volontariato e di auto-mutuoaiuto che realizzano iniziative finalizzate alla prevenzione o alla riduzione del rischio delle patologie alcol correlate e che operano in sinergia e collaborazione con i servizi pubblici
- Monitorare il soddisfacimento del debito informativo relativo alle alcoldipendenze
- Mantenere l'attività e la funzionalità del gruppo regionale di coordinamento alcol per le azioni di monitoraggio e di diffusione dei dati, anche di morbilità e di mortalità e la realizzazione di un repository dei dati</t>
  </si>
  <si>
    <t>1. Applicazione delle linee previste dal Piano Regionale delle Dipendenze (alcolcorrelati):
- Almeno n.5 incontri di collaborazione svolti nel 2013
- Almeno n.5 famiglie inviate alle Associazioni di auto-mutuo aiuto nel 2013
- Evidenza della compilazione e dell'invio delle schede ALC
Partecipazione ad almeno 2/3 degli incontri del gruppo regionale di coordinamento alcol</t>
  </si>
  <si>
    <t xml:space="preserve">Guadagnare Salute: Lotta al tabagismo
1. Riattivazione del tavolo regionale tabagismo (Dipendenze e Prevenzione)
2. Offerta di attività per la disassuefazione
3. Prosecuzione delle attività preventive centrate sulla lotta al tabagismo  (PAL 2013)
</t>
  </si>
  <si>
    <t>1. Partecipare ai tavoli regionali
2. Proseguire l'offerta terapeutica per la disassuefazione
3. Programmare ed attuare iniziative in ambito scolastico per prevenire il tabagismo</t>
  </si>
  <si>
    <t xml:space="preserve">1) Evidenza della partecipazione ad almeno il 70%-2/3 delle riunioni
2) Evidenza di offerta per la disassuefazione 
3) Evidenza di iniziative in ambito scolastico per ritardare l’iniziazione al fumo nei giovani
</t>
  </si>
  <si>
    <r>
      <rPr>
        <b/>
        <sz val="12"/>
        <rFont val="Garamond"/>
        <family val="1"/>
      </rPr>
      <t>Prevenzione delle dipendenze:</t>
    </r>
    <r>
      <rPr>
        <sz val="12"/>
        <rFont val="Garamond"/>
        <family val="1"/>
      </rPr>
      <t xml:space="preserve">
Garantire nel Dipartimento delle Dipendenze l’accesso a soggetti con problemi correlati a ludopatia patologica e altre dipendenze emergenti, per l’informazione e l’orientamento verso servizi di possibile presa in carico (PAL 2013)
</t>
    </r>
  </si>
  <si>
    <t>Proseguire l'offerta terapeutica per contrastare la ludopatia patologica</t>
  </si>
  <si>
    <r>
      <t xml:space="preserve">Evidenza del mantenimento dell’offerta terapeutica per contrastare la ludopatia patologica 
</t>
    </r>
    <r>
      <rPr>
        <b/>
        <sz val="12"/>
        <rFont val="Garamond"/>
        <family val="1"/>
      </rPr>
      <t>SI 100%
NO  0%</t>
    </r>
  </si>
  <si>
    <t>Definizione di una ulteriore linea guida clinica in uso nel Dipartimento delle Dipendenze e verifica della sua applicazione</t>
  </si>
  <si>
    <t>Definire/identificare una ulteriore linea guida clinica 
verificare la sua applicazione</t>
  </si>
  <si>
    <r>
      <t xml:space="preserve">- Evidenza della linea guida
</t>
    </r>
    <r>
      <rPr>
        <b/>
        <sz val="12"/>
        <rFont val="Garamond"/>
        <family val="1"/>
      </rPr>
      <t>SI 100%
NO  0%</t>
    </r>
  </si>
  <si>
    <t xml:space="preserve">entro 30/06/2013
</t>
  </si>
  <si>
    <r>
      <t xml:space="preserve">
- Evidenza degli esiti della verifica
</t>
    </r>
    <r>
      <rPr>
        <b/>
        <sz val="12"/>
        <rFont val="Garamond"/>
        <family val="1"/>
      </rPr>
      <t>SI 100%
NO  0%</t>
    </r>
  </si>
  <si>
    <t>Collaborazione all'Osservatorio Regionale sulle Dipendenze (PAL 2013)</t>
  </si>
  <si>
    <t xml:space="preserve">Garantire la collaborazione con l'Osservatorio Regionale sulle Dipendenze e con il Gruppo tecnico operativo 
</t>
  </si>
  <si>
    <t xml:space="preserve"> - Evidenza della partecipazione ad almeno il 70% delle riunioni del "Comitato di progetto"
- Evidenza della partecipazione del referente per il "Gruppo tecnico operativo" ad almeno il 70% delle riunioni </t>
  </si>
  <si>
    <t>Il 98% dei medici, infermieri professionali,  hanno una certificazione valida relativa ai corsi BLSD (dato fornito dall'ufficio Formazione)</t>
  </si>
  <si>
    <t>Valutare il monitoraggio mensile del budget economico assegnato ed eventualmente relazionare sugli scostamenti e sulle soluzioni da mettere in atto per il contenimento del budget</t>
  </si>
  <si>
    <r>
      <t xml:space="preserve">- Rispetto del budget economico assegnato
</t>
    </r>
    <r>
      <rPr>
        <b/>
        <sz val="12"/>
        <rFont val="Garamond"/>
        <family val="1"/>
      </rPr>
      <t xml:space="preserve">
Consumi realizzati al 31/12/2013&lt;=budget assegnato:      
100%
Consumi  realizzati al 31/12/2013&gt;budget assegnato:            
in proporzione</t>
    </r>
  </si>
  <si>
    <t>Raggiungimento dei risultati previsti per gli obiettivi di comparto e dirigenza</t>
  </si>
  <si>
    <r>
      <t>Quota per il</t>
    </r>
    <r>
      <rPr>
        <b/>
        <sz val="11"/>
        <rFont val="Garamond"/>
        <family val="1"/>
      </rPr>
      <t xml:space="preserve"> Responsabile del Dipartimento</t>
    </r>
  </si>
  <si>
    <r>
      <t>Valorizzazione complessiva per l'intera equipe di Dirigenti Medici  della</t>
    </r>
    <r>
      <rPr>
        <b/>
        <sz val="11"/>
        <rFont val="Garamond"/>
        <family val="1"/>
      </rPr>
      <t xml:space="preserve"> Retribuzione di Risultato</t>
    </r>
    <r>
      <rPr>
        <sz val="11"/>
        <rFont val="Garamond"/>
        <family val="1"/>
      </rPr>
      <t>. L'assegnazione ai dipendenti deve essere effettuata dal Responsabile tenendo conto dell'apporto chiesto al singolo dirigente per il perseguimento degli obiettivi negoziati (non è prevista nessuna somma minima garantita)</t>
    </r>
  </si>
  <si>
    <r>
      <t>Valorizzazione complessiva per l'intera equipe di Dirigenti Sanitari della</t>
    </r>
    <r>
      <rPr>
        <b/>
        <sz val="11"/>
        <rFont val="Garamond"/>
        <family val="1"/>
      </rPr>
      <t xml:space="preserve"> Retribuzione di Risultato</t>
    </r>
    <r>
      <rPr>
        <sz val="11"/>
        <rFont val="Garamond"/>
        <family val="1"/>
      </rPr>
      <t>. L'assegnazione ai dipendenti deve essere effettuata dal Responsabile tenendo conto dell'apporto chiesto al singolo dirigente per il perseguimento degli obiettivi negoziati (non è prevista nessuna somma minima garantita)</t>
    </r>
  </si>
  <si>
    <t>Gemona del Friuli, ………………………</t>
  </si>
  <si>
    <t>Il Responsabile del Dipartimento delle Dipendenze</t>
  </si>
  <si>
    <t>dott. Gianni Canzian</t>
  </si>
  <si>
    <t>Responsabile SOS</t>
  </si>
  <si>
    <t>Evidenza dell'alimentazione del data base con le segnalazioni del mese di dicembre</t>
  </si>
  <si>
    <r>
      <t xml:space="preserve">
- Evidenza degli esiti della verifica
</t>
    </r>
    <r>
      <rPr>
        <b/>
        <sz val="12"/>
        <rFont val="Garamond"/>
        <family val="1"/>
      </rPr>
      <t xml:space="preserve">SI 100%
NO  0%
</t>
    </r>
  </si>
  <si>
    <t>Analisi delle polidipendenze</t>
  </si>
  <si>
    <t>Approfondire la diagnosi in maniera strutturata, su tutta l'utenza tossicodipendente da oppiacei ed evidenziare e trattare eventuali dipendenze collaterali (in particolare da alcol, da psicofarmaci e dai gioco d'azzardo)</t>
  </si>
  <si>
    <r>
      <t xml:space="preserve">Effettuare l'analisi in almeno l'80% dell'utenza tossicodipendente 
</t>
    </r>
    <r>
      <rPr>
        <b/>
        <sz val="12"/>
        <rFont val="Garamond"/>
        <family val="1"/>
      </rPr>
      <t>&gt;=80%    100%
&lt;80%       in proporzione</t>
    </r>
    <r>
      <rPr>
        <sz val="12"/>
        <rFont val="Garamond"/>
        <family val="1"/>
      </rPr>
      <t xml:space="preserve">
Relazione finale</t>
    </r>
  </si>
  <si>
    <r>
      <t xml:space="preserve">Rispetto del budget economico assegnato complessivamente al Dipartimento
</t>
    </r>
    <r>
      <rPr>
        <b/>
        <sz val="12"/>
        <rFont val="Garamond"/>
        <family val="1"/>
      </rPr>
      <t xml:space="preserve">
Consumi realizzati al 31/12/2012&lt;=budget assegnato:      100%
Consumi  realizzati al 31/12/2012&gt;budget assegnato:         in proporzione</t>
    </r>
  </si>
  <si>
    <r>
      <t xml:space="preserve">Valorizzazione complessiva per l'intera equipe di Dirigenti Medici della </t>
    </r>
    <r>
      <rPr>
        <b/>
        <sz val="12"/>
        <rFont val="Garamond"/>
        <family val="1"/>
      </rPr>
      <t>Retribuzione di Risultato</t>
    </r>
    <r>
      <rPr>
        <sz val="12"/>
        <rFont val="Garamond"/>
        <family val="1"/>
      </rPr>
      <t>. L'assegnazione ai dipendenti deve essere effettuata dal Responsabile tenendo conto dell'apporto chiesto al singolo dirigente per il perseguimento degli obiettivi negoziati (non è prevista nessuna somma minima garantita)</t>
    </r>
  </si>
  <si>
    <t>VEDI SCHEDA DIPARTIMENTO DIP.</t>
  </si>
  <si>
    <r>
      <t>Valorizzazione complessiva per l'intera equipe di Dirigenti Sanitari della</t>
    </r>
    <r>
      <rPr>
        <b/>
        <sz val="12"/>
        <rFont val="Garamond"/>
        <family val="1"/>
      </rPr>
      <t xml:space="preserve"> Retribuzione di Risultato</t>
    </r>
    <r>
      <rPr>
        <sz val="12"/>
        <rFont val="Garamond"/>
        <family val="1"/>
      </rPr>
      <t>. L'assegnazione ai dipendenti deve essere effettuata dal Responsabile tenendo conto dell'apporto chiesto al singolo dirigente per il perseguimento degli obiettivi negoziati (non è prevista nessuna somma minima garantita)</t>
    </r>
  </si>
  <si>
    <t>Gemona del Friuli,……………..</t>
  </si>
  <si>
    <t>Il Resp. SOS Servizi per le Dipendenze da Droghe</t>
  </si>
  <si>
    <t>Il Responsabile del Dipartimento 
per le Dipendenze</t>
  </si>
  <si>
    <t>Dr. Luciana De Giusti</t>
  </si>
  <si>
    <t>dr. Gianni Canzian</t>
  </si>
  <si>
    <t>TEMPI</t>
  </si>
  <si>
    <t>RESPONSABILE SOC</t>
  </si>
  <si>
    <t>DIRIGENTI</t>
  </si>
  <si>
    <t>Piano annuale e piani di miglioramento MMU (Gestione e utilizzo dei farmaci)</t>
  </si>
  <si>
    <t>Definizione e applicazione del Piano di miglioramento, secondo procedura</t>
  </si>
  <si>
    <t xml:space="preserve">Evidenza del Piano di miglioramento </t>
  </si>
  <si>
    <t>Mantenimento del protocollo di sicurezza dell’uso dei farmaci</t>
  </si>
  <si>
    <t xml:space="preserve">- Revisione della check list </t>
  </si>
  <si>
    <r>
      <t xml:space="preserve"> - Evidenza della nuova check list
</t>
    </r>
    <r>
      <rPr>
        <b/>
        <sz val="12"/>
        <rFont val="Garamond"/>
        <family val="1"/>
      </rPr>
      <t>SI= 100%
NO= 0%</t>
    </r>
  </si>
  <si>
    <t>entro 31/05/2013</t>
  </si>
  <si>
    <t xml:space="preserve">
- Verifiche sull'applicazione delle procedure aziendali
</t>
  </si>
  <si>
    <r>
      <t xml:space="preserve"> - Evidenza degli esiti di 2 verifiche nell'anno sull'applicazione delle procedure aziendali, effettuate tramite check list su giorni indice per tutte le SOC e SOS
</t>
    </r>
    <r>
      <rPr>
        <b/>
        <sz val="12"/>
        <rFont val="Garamond"/>
        <family val="1"/>
      </rPr>
      <t>SI= 100%
NO= 0%</t>
    </r>
  </si>
  <si>
    <t>entro la fine del mese successivo al semestre</t>
  </si>
  <si>
    <t>Inventario punto deposito farmaci nelle strutture territoriali</t>
  </si>
  <si>
    <t>Collaborare con i Distretti, il Dipartimento di prevenzione, il DSM, dip. Dipendenze all'autovalutazione con compilazione della check list di controllo in almeno un armadio farmaceutico di particolare rilevanza per ogni struttura operativa</t>
  </si>
  <si>
    <t>Definizione e adozione di protocolli in ambito di Area Vasta per favorire la prescrizione di medicinali a brevetto scaduto e biosimilari, sia sul versante territoriale che ospedaliero.</t>
  </si>
  <si>
    <t xml:space="preserve">-Fatte salve le eccezioni documentabili (intolleranza, mancata risposta, prosecuzione cura già in atto), il 90% delle prescrizioni in dimissione e dopo visita ambulatoriale deve avvenire con farmaci a brevetto scaduto e almeno una prescrizione con medicinali biosimilari (in questo primo anno si focalizza l’attenzione su farmaci attivi sul sistema renina-angiotensina ATC C09; ipolipemizzanti tra ATC C10AA, C10AX, C10BA; biosimilari dei fattori di crescita granulociti ATC L03AA e biosimilari stimolanti eritropoiesi ATC B03XA): attività di sensibilizzazione della farmacia ospedaliera nei confronti dei prescrittori ospedalieri
- Monitoraggio campionario delle lettere di dimissione e/o prescrizioni da parte delle strutture specialistiche.
</t>
  </si>
  <si>
    <t xml:space="preserve"> - Evidenza dei risultati della verifica campionaria</t>
  </si>
  <si>
    <t>Contenimento della spesa farmaceutica esterna</t>
  </si>
  <si>
    <t>Assicurare l'apertura della Farmacia al fine di permettere un n° di accessi per il primo ciclo di terapia almeno uguali a quelli dell’anno 2012</t>
  </si>
  <si>
    <r>
      <t xml:space="preserve">Evidenza dell'apertura della Farmacia come avvenuto nell'anno 2012 (relazione Direttore Medico di Presidio)
</t>
    </r>
    <r>
      <rPr>
        <b/>
        <sz val="12"/>
        <rFont val="Garamond"/>
        <family val="1"/>
      </rPr>
      <t>SI= 100%
NO= 0%</t>
    </r>
  </si>
  <si>
    <t xml:space="preserve">Monitoraggio e recupero dei rimborsi dei medicinali sottoposti a risk/cost sharing, pay back (attuazione di quanto previsto con nota n.18104/sps/farm del 11.10.2010) e individuazione di un responsabile aziendale
</t>
  </si>
  <si>
    <t>Il monitoraggio è effettuato e tutti i rimborsi recuperati</t>
  </si>
  <si>
    <t>100% delle “richieste correttamente formulate dagli specialisti” recuperate</t>
  </si>
  <si>
    <t>Contenimento e governo delle prescrizioni dei farmaci ad alto costo (appropriatezza prescrittiva) (PAL 2013)</t>
  </si>
  <si>
    <t>- Il monitoraggio, il controllo e l’adeguamento dei centri di costo sono attuati nei tempi e nei modi delle indicazioni regionali.</t>
  </si>
  <si>
    <r>
      <t xml:space="preserve">
- Evidenza della gestione amministrativa dei flussi da e verso il Ministero, entro i termini prefissati,  relativamente a spesa e consumi farmaceutici ospedalieri e di distribuzione diretta: ricognizione puntuale dei centri di costo ai fini della rilevazione dei flussi. Tali dati costituiscono il riferimento per la valutazione dei consumi di diretta e ospedaliera a livello aziendale.
</t>
    </r>
    <r>
      <rPr>
        <b/>
        <sz val="12"/>
        <rFont val="Garamond"/>
        <family val="1"/>
      </rPr>
      <t>SI= 100%
NO= 0%</t>
    </r>
  </si>
  <si>
    <t xml:space="preserve">01/01/2013-31/12/2013
</t>
  </si>
  <si>
    <t>- L’attività è svolta dalla Commissione di AVUD. L’AOUUD e le ASS garantiscono con partecipazione e supporto tecnico logistico, per le parti di loro assegnate, il regolare svolgimento dei lavori.</t>
  </si>
  <si>
    <t xml:space="preserve"> - Definizione di protocollo d’uso e di erogazione di medicinali ad alto costo in ambito di area vasta</t>
  </si>
  <si>
    <t>AREA GESTIONALE-ORGANIZZATIVA</t>
  </si>
  <si>
    <t>Collaborare nel processo di riorganizzazione per l'implementazione del magazzino unico</t>
  </si>
  <si>
    <t>- Supportare i reparti nell'implementazione del sistema di ordine dei farmaci verificando la presenza del farmaco e del prodotto sanitario a magazzino unico e mettendo in visibilità di volta in volta il farmaco e/o il prodotto sanitario richiesto dal reparto</t>
  </si>
  <si>
    <t>- Relazione sullo svolgimento dell'attività svolta dalla Farmacia ospedaliera da parte del Direttore Sanitario</t>
  </si>
  <si>
    <t>- Supportare i reparti attraverso lo smistamento ed eventuale consegna nelle strutture ospedaliere dei prodotti conosegnati dal magazzino unico</t>
  </si>
  <si>
    <r>
      <t xml:space="preserve">- Relazione sullo svolgimento dell'attività svolta dalla Farmacia ospedaliera da parte del Direttore Sanitario
</t>
    </r>
    <r>
      <rPr>
        <b/>
        <sz val="12"/>
        <rFont val="Garamond"/>
        <family val="1"/>
      </rPr>
      <t>SI= 100%
NO= 0%</t>
    </r>
  </si>
  <si>
    <t>Contenimento e governo della spesa farmaceutica territoriale e appropriatezza prescrittiva e assistenza integrativa (PAL 2013)</t>
  </si>
  <si>
    <t>Si estende l’utilizzo di target di prescrizione per molecole non più coperte da brevetto, secondo modelli già sperimentati in alcune realtà dell’AVUD, sia in ambito di ricovero, sia in ambito di dimissione sia in ambito territoriale.</t>
  </si>
  <si>
    <t>Evidenza di azioni di promozione dei medicinali a brevetto scaduto e biosimilari per tendere agli indicatori MEF/AIFA</t>
  </si>
  <si>
    <r>
      <t xml:space="preserve">Raggiungere la copertura del </t>
    </r>
    <r>
      <rPr>
        <b/>
        <sz val="12"/>
        <rFont val="Garamond"/>
        <family val="1"/>
      </rPr>
      <t>100%</t>
    </r>
    <r>
      <rPr>
        <sz val="12"/>
        <rFont val="Garamond"/>
        <family val="1"/>
      </rPr>
      <t xml:space="preserve"> di formazione BLSD per i farmacisti</t>
    </r>
  </si>
  <si>
    <r>
      <t xml:space="preserve">Copertura del calendario formativo BLSD per almeno il </t>
    </r>
    <r>
      <rPr>
        <b/>
        <sz val="12"/>
        <rFont val="Garamond"/>
        <family val="1"/>
      </rPr>
      <t>100%</t>
    </r>
    <r>
      <rPr>
        <sz val="12"/>
        <rFont val="Garamond"/>
        <family val="1"/>
      </rPr>
      <t xml:space="preserve"> dei posti previsti (dato fornito dall'ufficio Formazione)</t>
    </r>
  </si>
  <si>
    <t>Assicurare il rispetto del budget di risorsa assegnato</t>
  </si>
  <si>
    <t>Verifica mensile sull'andamento della spesa e messa in opera di interventi correttivi  concordati con la Direzione o di sensibilizzazione</t>
  </si>
  <si>
    <t xml:space="preserve">Il Direttore di SOC deve favorire il raggiungimento degli obiettivi dei Dirigenti e del comparto </t>
  </si>
  <si>
    <r>
      <t xml:space="preserve">Livello di raggiungimento degli obiettivi incentivati assegnati ai Dirigenti .
</t>
    </r>
    <r>
      <rPr>
        <b/>
        <sz val="14"/>
        <rFont val="Garamond"/>
        <family val="1"/>
      </rPr>
      <t xml:space="preserve">
IN PROPORZIONE</t>
    </r>
  </si>
  <si>
    <t xml:space="preserve">Il Direttore di SOC deve favorire il raggiungimento degli obiettivi del comparto </t>
  </si>
  <si>
    <r>
      <t xml:space="preserve">Livello di raggiungimento degli obiettivi incentivati assegnati al comparto.
</t>
    </r>
    <r>
      <rPr>
        <b/>
        <sz val="14"/>
        <rFont val="Garamond"/>
        <family val="1"/>
      </rPr>
      <t xml:space="preserve">
IN PROPORZIONE</t>
    </r>
  </si>
  <si>
    <r>
      <t>Valorizzazione complessiva per l'intera equipe di Dirigenti Sanitari della</t>
    </r>
    <r>
      <rPr>
        <b/>
        <sz val="12"/>
        <rFont val="Garamond"/>
        <family val="1"/>
      </rPr>
      <t xml:space="preserve"> Retribuzione di Risultato</t>
    </r>
    <r>
      <rPr>
        <sz val="12"/>
        <rFont val="Garamond"/>
        <family val="1"/>
      </rPr>
      <t>.  L'assegnazione ai dipendenti deve essere effettuata dal Responsabile tenendo conto dell'apporto chiesto al singolo dirigente per il perseguimento degli obiettivi negoziati (non è prevista nessuna somma minima garantita)</t>
    </r>
  </si>
  <si>
    <t xml:space="preserve">Gemona del Friuli, ……………….. </t>
  </si>
  <si>
    <t>Il Responsabile della Farmacia Ospedaliero-territoriale</t>
  </si>
  <si>
    <t>dott.ssa Marina Tosolini</t>
  </si>
  <si>
    <t>OBIETTIVI</t>
  </si>
  <si>
    <t>RESPONSABILE DMO</t>
  </si>
  <si>
    <t>DIR. MEDICI
Petris</t>
  </si>
  <si>
    <t>DIR. MEDICI
Panzera</t>
  </si>
  <si>
    <t>DIR. SANITARI</t>
  </si>
  <si>
    <t>DIR. AMM.</t>
  </si>
  <si>
    <t>COORD. DMO</t>
  </si>
  <si>
    <t>COORD. DISC. DIVERSE</t>
  </si>
  <si>
    <t>DIETISTA</t>
  </si>
  <si>
    <t>PERSONALE COMPARTO CUP/CASSA</t>
  </si>
  <si>
    <t>PERSONALE COMPARTO PORTINERIA E COMMESSI</t>
  </si>
  <si>
    <t>COMPARTO SANITARIO</t>
  </si>
  <si>
    <t>Infezioni correlate all'assitenza</t>
  </si>
  <si>
    <t xml:space="preserve">- Mantenimento della sorveglianza della ferita chirurgica
</t>
  </si>
  <si>
    <r>
      <t xml:space="preserve">- Report semestrale
</t>
    </r>
    <r>
      <rPr>
        <b/>
        <sz val="12"/>
        <rFont val="Garamond"/>
        <family val="1"/>
      </rPr>
      <t>SI=100%
NO=0%</t>
    </r>
  </si>
  <si>
    <t>entro 2 mesi da scadenza semestre</t>
  </si>
  <si>
    <t xml:space="preserve"> -Partecipazione alla seconda rilevazione della prevalenza sulle infezione correlate all’assistenza, secondo le modalità che saranno emanate dalla Direzione Regionale della Salute Integrazione Socio Sanitaria e Politiche Sociali</t>
  </si>
  <si>
    <t>- Evidenza della partecipazione</t>
  </si>
  <si>
    <t>Documentazione ambulatoriale</t>
  </si>
  <si>
    <t>- Definizione della procedura e del format</t>
  </si>
  <si>
    <t>- Entro il 31/05/2013</t>
  </si>
  <si>
    <t>- Sperimentazione dell'utilizzo del nuovo format</t>
  </si>
  <si>
    <r>
      <t xml:space="preserve">- Evidenza della prima sperimentazione dell'utilizzo del nuovo format
</t>
    </r>
    <r>
      <rPr>
        <b/>
        <sz val="12"/>
        <rFont val="Garamond"/>
        <family val="1"/>
      </rPr>
      <t>SI=100%
NO=0%</t>
    </r>
    <r>
      <rPr>
        <sz val="12"/>
        <rFont val="Garamond"/>
        <family val="1"/>
      </rPr>
      <t xml:space="preserve">
</t>
    </r>
  </si>
  <si>
    <t>- Entro fine giugno 2013</t>
  </si>
  <si>
    <t xml:space="preserve">- Implementazione a regime in tutte le strutture </t>
  </si>
  <si>
    <r>
      <t xml:space="preserve">- % di utilizzo del nuovo format &gt;=70% (valutazione a cura della SOS QARC)
</t>
    </r>
    <r>
      <rPr>
        <b/>
        <sz val="12"/>
        <rFont val="Garamond"/>
        <family val="1"/>
      </rPr>
      <t>&gt;=70%   100%
&lt;70%      in proporzione</t>
    </r>
  </si>
  <si>
    <t>- Entro fine ottobre 2013</t>
  </si>
  <si>
    <t>Lesioni da decubito</t>
  </si>
  <si>
    <t>- Realizzazione di almeno un'indagine di prevalenza 
- Valutazione dell'utilizzo dei presidi anti-decubito nei pazienti a rischio di insorgenza</t>
  </si>
  <si>
    <t>- Evidenza di almeno un'indagine di prevalenza
- Evidenza della relazione sull'utilizzo dei presidi nei pazienti a rischio di lesioni da decubito</t>
  </si>
  <si>
    <t>Sicurezza del farmaco</t>
  </si>
  <si>
    <t>Applicazione delle procedure aziendali sulla sicurezza del farmaco</t>
  </si>
  <si>
    <t>Cadute</t>
  </si>
  <si>
    <t xml:space="preserve">- Monitoraggio mensile delle cadute
- Valutazione sul grado di applicazione del protocollo per la prevenzione delle cadute per i pazienti caduti
</t>
  </si>
  <si>
    <t xml:space="preserve">- Evidenza dell'implementazione mensile del data base delle cadute, 
- Evidenza della valutazione sul grado di applicazione del protocollo per la prevenzione delle cadute per i pazienti caduti
</t>
  </si>
  <si>
    <t>- 01/01/2013-31/12/2013
- Entro il 31/12/2013</t>
  </si>
  <si>
    <t>Mantenimento dell'accreditamento all'eccellenza dell'Ospedale di Gemona e Tolmezzo secondo gli standard JCI</t>
  </si>
  <si>
    <t xml:space="preserve">Realizzazione del piano di miglioramento relativo allo standard non-met ACC 3.3 "Accesso all'assistenza e continuità delle cure", così come approvato da JCI </t>
  </si>
  <si>
    <t>Evidenza della realizzazione delle azioni definite nel piano di miglioramento relativo allo standard non-met ACC 3.3 "Accesso all'assistenza e continuità delle cure"</t>
  </si>
  <si>
    <t>Secondo le scadenze ridefinite dalla direzione generale</t>
  </si>
  <si>
    <t xml:space="preserve">Realizzazione del piano di miglioramento relativo allo standard non-met MMU 4 "Gestione e utilizzo dei farmaci", così come approvato da JCI </t>
  </si>
  <si>
    <t xml:space="preserve">Evidenza della realizzazione delle azioni definite nel piano di miglioramento relativo allo standard non-met MMU 4 "Gestione e utilizzo dei farmaci" </t>
  </si>
  <si>
    <t xml:space="preserve">Realizzazione del piano di miglioramento relativo allo standard non-met AOP 1.6 "Valutazione del paziente", così come approvato da JCI </t>
  </si>
  <si>
    <t xml:space="preserve">Evidenza della realizzazione delle azioni definite nel piano di miglioramento relativo allo standard non-met AOP 1.6 "Valutazione del paziente" </t>
  </si>
  <si>
    <t>Compilazione della check list FMS4 fornita dalla Direzione Amministrativa Aziendale</t>
  </si>
  <si>
    <r>
      <t xml:space="preserve">Compilazione di 8 check list (a cadenza mensile) per ciascun Presidio Ospedaliero da inviare alla DA
</t>
    </r>
    <r>
      <rPr>
        <b/>
        <sz val="12"/>
        <rFont val="Garamond"/>
        <family val="1"/>
      </rPr>
      <t>&gt;=8   100%
&lt;8      in proporzione</t>
    </r>
  </si>
  <si>
    <t>A decorrere dal mese di aprile</t>
  </si>
  <si>
    <t>Miglioramento della qualità e sicurezza del paziente</t>
  </si>
  <si>
    <t xml:space="preserve">Aggiornamento degli indicatori di competenza </t>
  </si>
  <si>
    <t xml:space="preserve"> -Implementazione  del data base "incident reporting"
- Invio al SPCD dei report su "errori di terapia e near miss" da cui emerge anche un'analisi degli eventi ripetuti e i correttivi messi in atto (quest'ultima specifica viene richiesta solo per il secondo semestre), </t>
  </si>
  <si>
    <t>Entro 30 giorni dalla fine del semestre</t>
  </si>
  <si>
    <t xml:space="preserve"> - Invio al SPCD dei report su  "richiesta appropriata di emazie"</t>
  </si>
  <si>
    <t>entro 60 gg dalla fine del trimestre</t>
  </si>
  <si>
    <t xml:space="preserve"> - Realizzazione delle root cause analisys per tutti gli eventi previsti dalla procedura e con rischio superiore a 6 (secondo classificazione australiana)</t>
  </si>
  <si>
    <t xml:space="preserve"> - Evidenza della root cause analisys entro 45 giorni dall'accadimento</t>
  </si>
  <si>
    <t>entro 45 giorni dall'accadimento</t>
  </si>
  <si>
    <r>
      <t>Realizzazione di un FMEA/FMECA</t>
    </r>
    <r>
      <rPr>
        <strike/>
        <sz val="12"/>
        <color indexed="10"/>
        <rFont val="Garamond"/>
        <family val="1"/>
      </rPr>
      <t xml:space="preserve"> </t>
    </r>
  </si>
  <si>
    <t>monitoraggio della FMEAeffettuata nel 2012 riguardo il percorso della prescrizione/somministrazione dei farmaci
 realizzazione di un FMEA/FMECA per un altro percorso ritenuto critico</t>
  </si>
  <si>
    <r>
      <t xml:space="preserve">- Relazione sui risultati ottenuti dai percorsi avviati in seguito alla  FMEA del percorso prescrizione/somministrazione farmaci antiblastici e degli esiti dei cambiamenti messi in atto
</t>
    </r>
    <r>
      <rPr>
        <b/>
        <sz val="12"/>
        <rFont val="Garamond"/>
        <family val="1"/>
      </rPr>
      <t>SI=100%
NO=0%</t>
    </r>
    <r>
      <rPr>
        <sz val="12"/>
        <rFont val="Garamond"/>
        <family val="1"/>
      </rPr>
      <t xml:space="preserve">
</t>
    </r>
  </si>
  <si>
    <r>
      <t xml:space="preserve">  - Evidenza della documentazione attestante la realizzazione del FMEA/FMECA relativo ad un ulteriore percorso critico 
</t>
    </r>
    <r>
      <rPr>
        <b/>
        <sz val="12"/>
        <rFont val="Garamond"/>
        <family val="1"/>
      </rPr>
      <t>SI=100%
NO=0%</t>
    </r>
  </si>
  <si>
    <t>Mantenimento e prosecuzione delle attività di e-procurement, svolte nel 2012 (PAL 2013)</t>
  </si>
  <si>
    <t xml:space="preserve"> - Monitoraggio ed evidenza di valutazione di idoneità alla donazione di cornea/tessuti non corneali dei deceduti in Ospedale
</t>
  </si>
  <si>
    <t>01/01/2013-31/12/2013</t>
  </si>
  <si>
    <t>Realizzare il piano sul contenimento dei tempi di attesa dell'Area Vasta Udinese</t>
  </si>
  <si>
    <t>- Partecipare attivamente alle riunioni di Area Vasta.
- Realizzare/coordinare le attività, concordate in Area Vasta, all'interno dell'Azienda (sia di pertineneza ospedaliera che non)
- Analizzare i report sui tempi di attesa e porre in essere le misure correttive necessarie.
- Informare tempestivamente la Direzione Sanitaria di eventuali difficoltà nella realizzazione del piano o del mantenimento dei tempi d'attesa previsti</t>
  </si>
  <si>
    <t xml:space="preserve">Evidenza della realizzazione delle attività contenute nel  piano sul contenimento dei tempi di attesa dell'Area Vasta Udinese
</t>
  </si>
  <si>
    <t>Diritti di superamento previsti dalla L.R. 26-3-2009 n. 7 Diffusione e applicazione di percorsi comuni in Area Vasta a garanzia dei diritti di superamento previsti dalla L.R. 26-3-2009 n. 7 (PAL 2013)</t>
  </si>
  <si>
    <t>Il materiale informativo di Area Vasta verrà aggiornato qualora venissero introdotte nuove prestazioni per le quali applicare la procedura di garanzia.</t>
  </si>
  <si>
    <t>Aggiornamento del materiale informativo e delle procedure di Area Vasta qualora la Regione individui nuove prestazioni da inserire nell’attuale procedura di Area Vasta.</t>
  </si>
  <si>
    <t>tempi concordati in Area Vasta</t>
  </si>
  <si>
    <t xml:space="preserve">Assicurare la funzionalità dei servizi generali e degli ambulatori discipline diverse a fronte di criticità </t>
  </si>
  <si>
    <t>Copertura dei turni mensili garantendo le giornate di apertura dei servizi generali e ambulatori discipline diverse</t>
  </si>
  <si>
    <r>
      <t xml:space="preserve">Evidenza della funzionalità dei servizi generali e degli ambulatori discipline diverse a fronte di criticità, salvo situazione temporanee non altrimenti solvibili (Relazione del Responsabile)
</t>
    </r>
    <r>
      <rPr>
        <b/>
        <sz val="12"/>
        <rFont val="Garamond"/>
        <family val="1"/>
      </rPr>
      <t>SI=100%
NO=0%</t>
    </r>
  </si>
  <si>
    <t>Collaborazione con la Struttura Operativa per la Sicurezza e la Sorveglianza  Sanitaria per la prevenzione dello stress lavoro correlato.</t>
  </si>
  <si>
    <t xml:space="preserve">- Collaborare alla stesura del piano di miglioramento 2013 previsto dal DVR-stress lavoro correlato
</t>
  </si>
  <si>
    <r>
      <t xml:space="preserve">- Evidenza della collaborazione alla stesura del piano di miglioramento
</t>
    </r>
    <r>
      <rPr>
        <b/>
        <sz val="12"/>
        <rFont val="Garamond"/>
        <family val="1"/>
      </rPr>
      <t>SI=100%
NO=0%</t>
    </r>
  </si>
  <si>
    <t>entro
31/12/2013</t>
  </si>
  <si>
    <t>- Realizzazione delle attività previste dal piano di miglioramento 2012 per quanto di competenza</t>
  </si>
  <si>
    <r>
      <t xml:space="preserve">- Relazione sulle attività realizzate
</t>
    </r>
    <r>
      <rPr>
        <b/>
        <sz val="12"/>
        <rFont val="Garamond"/>
        <family val="1"/>
      </rPr>
      <t>SI=100%
NO=0%</t>
    </r>
  </si>
  <si>
    <t>Risposta alle richieste di consulenza dei reparti, derivanti dallo screening nutrizionale ai pazienti ricoverati</t>
  </si>
  <si>
    <r>
      <t xml:space="preserve">Evadere il 95% delle richieste con BMI &lt;19 e tutte quelle provenienti dall'ortopedia nei tempi definiti dalla procedura (relazione semestrale della dietista)
</t>
    </r>
    <r>
      <rPr>
        <b/>
        <sz val="12"/>
        <rFont val="Garamond"/>
        <family val="1"/>
      </rPr>
      <t>se più di n° richieste &gt;=20:
&gt;=95%           100%
&lt; 95%             in proporzione
se n° richieste &lt;20:
evase un numero pari a "n° richieste-1"       100%
evase un numero inferiore a "n°richieste-1"      in proporzione</t>
    </r>
  </si>
  <si>
    <t>entro un mese dalla scadenza del semestre</t>
  </si>
  <si>
    <t>Individuare gli Ospedali HUB</t>
  </si>
  <si>
    <t>1. Censimento presso le SOC Aziendali delle attività/funzioni/interventi per cui è opportuna l'individuazione dell'Ospedale HUB
2. Individuazione degli Ospedali/Aziende Sanitarie che rispondono alle richieste</t>
  </si>
  <si>
    <r>
      <t xml:space="preserve">Evidenza del censimento e dell'individuazione degli ospedali/aziende che rispondono alle richieste censite
</t>
    </r>
    <r>
      <rPr>
        <b/>
        <sz val="12"/>
        <rFont val="Garamond"/>
        <family val="1"/>
      </rPr>
      <t>SI=100%
NO=0%</t>
    </r>
  </si>
  <si>
    <t>Consenso informato al trattamento dei dati</t>
  </si>
  <si>
    <t>Inserimento del consenso al trattamento informatico dei dati come da procedura</t>
  </si>
  <si>
    <r>
      <t xml:space="preserve">Inseriti tutti i consensi pervenuti entro la data del 31/12/2013 
</t>
    </r>
    <r>
      <rPr>
        <b/>
        <sz val="12"/>
        <rFont val="Garamond"/>
        <family val="1"/>
      </rPr>
      <t>100% di inserimenti     100%
&lt;100% di inserimenti   in proporzione</t>
    </r>
  </si>
  <si>
    <t>verifica effettuata tra il 30/01/2014 e il 04/02/2014</t>
  </si>
  <si>
    <r>
      <t xml:space="preserve">archiviati tutti i consensi pervenuti entro la data del 31/12/2013
</t>
    </r>
    <r>
      <rPr>
        <b/>
        <sz val="12"/>
        <rFont val="Garamond"/>
        <family val="1"/>
      </rPr>
      <t>100% di consensi archiviati     100%
&lt;100% di consensi archiviati   in proporzione</t>
    </r>
  </si>
  <si>
    <t>Maxi emergenze</t>
  </si>
  <si>
    <t>Partecipazione alla simulazione delle maxi emergenze</t>
  </si>
  <si>
    <r>
      <t xml:space="preserve">Evidenza della partecipazione alle simulazioni comprese le attivazioni vere
</t>
    </r>
    <r>
      <rPr>
        <b/>
        <sz val="12"/>
        <rFont val="Garamond"/>
        <family val="1"/>
      </rPr>
      <t>SI=100%
NO=0%</t>
    </r>
  </si>
  <si>
    <t>Valutazione della completezza della compilazione delle cartelle cliniche aperte</t>
  </si>
  <si>
    <t>Valutazione della completezza delle cartelle cliniche aperte, secondo le indicazioni fornite dalla SOS PCD</t>
  </si>
  <si>
    <r>
      <t xml:space="preserve">Evidenza dell'alimentazione del data base
</t>
    </r>
    <r>
      <rPr>
        <b/>
        <sz val="12"/>
        <rFont val="Garamond"/>
        <family val="1"/>
      </rPr>
      <t>SI=100%
NO=0%</t>
    </r>
  </si>
  <si>
    <t>Attività di recupero crediti</t>
  </si>
  <si>
    <t>Definire un piano di attività di recupero crediti riguardo:
- recupero crediti relativo all'entrata in vigore della normativa 2011 (ticket ricetta quota fissa e ticket PS) per il periodo in cui la normativa era vigente ma il sistema di riscossione non ancora attivo
- recupero crediti relativo agli accessi PS 
- recupero crediti dell'attività ambulatoriale dando precedenza ai crediti prossimi alla prescrizione</t>
  </si>
  <si>
    <r>
      <t xml:space="preserve">- Evidenza dell'invio del piano entro il 31/05/2013 alla DA per la sua validazione
</t>
    </r>
    <r>
      <rPr>
        <b/>
        <sz val="12"/>
        <rFont val="Garamond"/>
        <family val="1"/>
      </rPr>
      <t>SI=100%
NO=0%</t>
    </r>
  </si>
  <si>
    <r>
      <t xml:space="preserve">- Evidenza dell'attività prevista dal piano a partire dal 01/07/2013
</t>
    </r>
    <r>
      <rPr>
        <b/>
        <sz val="12"/>
        <rFont val="Garamond"/>
        <family val="1"/>
      </rPr>
      <t>SI=100%
NO=0%</t>
    </r>
  </si>
  <si>
    <t>dal 01/07/2013 al 31/12/2013</t>
  </si>
  <si>
    <t>Redazione di un regolamento aziendale coordinato con le altre Aziende di Area Vasta riguardo l'esenzione ticket per reddito (rif. Lettera Direzione Centrale Salute prot. n. 0022408/P del 31.12.2012)</t>
  </si>
  <si>
    <r>
      <t xml:space="preserve">- Evidenza del regolamento
</t>
    </r>
    <r>
      <rPr>
        <b/>
        <sz val="12"/>
        <rFont val="Garamond"/>
        <family val="1"/>
      </rPr>
      <t>SI=100%
NO=0%</t>
    </r>
  </si>
  <si>
    <r>
      <t xml:space="preserve">- Evidenza dell'applicazione del regolamento (Relazione del dirigente amministrativo riguardanti le verifiche di applicazione)
</t>
    </r>
    <r>
      <rPr>
        <b/>
        <sz val="12"/>
        <rFont val="Garamond"/>
        <family val="1"/>
      </rPr>
      <t>SI=100%
NO=0%</t>
    </r>
  </si>
  <si>
    <t>dal 01/06/2013 al 31/12/2013</t>
  </si>
  <si>
    <t>Partecipazione al Progetto di Riabilitazione Cardiologica</t>
  </si>
  <si>
    <t>- Effettuare gli incontri riabilitativi (di gruppo)
- Somministrare i test ai pz
- Effettuare gli incontri riabilitativi (singoli) – con discussione dei risultati emersi dal test  
- Prendere in carico i pazienti che necessitano di supporto psicologico</t>
  </si>
  <si>
    <r>
      <t xml:space="preserve">Relazione conclusiva alla DMO dell’attività svolta nell’arco dell’anno 
</t>
    </r>
    <r>
      <rPr>
        <b/>
        <sz val="12"/>
        <rFont val="Garamond"/>
        <family val="1"/>
      </rPr>
      <t>SI=100%
NO=0%</t>
    </r>
  </si>
  <si>
    <t xml:space="preserve">
31/12/2013</t>
  </si>
  <si>
    <t>Sostegno psicologico ai pazienti che iniziano la dialisi</t>
  </si>
  <si>
    <t>Colloquio con i pazienti che stanno per accedere per la prima volta al servizio di dialisi segnalati dal servizio stesso</t>
  </si>
  <si>
    <t>Migliorare il flusso della scheda di dimissione ospedaliera  (PAL 2013)</t>
  </si>
  <si>
    <r>
      <t xml:space="preserve">Completezza della compilazione dei campi&gt;= 95%
</t>
    </r>
    <r>
      <rPr>
        <b/>
        <sz val="12"/>
        <rFont val="Garamond"/>
        <family val="1"/>
      </rPr>
      <t>&gt;=95%          100%
&lt; 95%              0%</t>
    </r>
  </si>
  <si>
    <t>Applicazione del regolamento del neoassunto</t>
  </si>
  <si>
    <r>
      <t xml:space="preserve">Il 100% dei neoassunti/neoassegnati hanno la scheda individuale di inserimento
</t>
    </r>
    <r>
      <rPr>
        <b/>
        <sz val="12"/>
        <rFont val="Garamond"/>
        <family val="1"/>
      </rPr>
      <t>100%           100%
&lt;100%          in proporzione</t>
    </r>
  </si>
  <si>
    <t>Copertura del calendario formativo BLSD per almeno il 98% dei posti previsti (dato fornito dall'ufficio Formazione)</t>
  </si>
  <si>
    <r>
      <t xml:space="preserve">Evidenza della fruizione del n° di giorni di ferie maturate nell'anno entro il 31/12/2013
</t>
    </r>
    <r>
      <rPr>
        <b/>
        <sz val="12"/>
        <rFont val="Garamond"/>
        <family val="1"/>
      </rPr>
      <t>SI=100%
NO=0%</t>
    </r>
  </si>
  <si>
    <t>Rispetto del budget economico assegnato alla DMO e complessivamente ai Presidi Ospedalieri</t>
  </si>
  <si>
    <r>
      <t xml:space="preserve"> - Rispetto del budget economico assegnato alla DMO
 - Rispetto del budget economico assegnato complessivamente ai Presidi Ospedalieri </t>
    </r>
    <r>
      <rPr>
        <b/>
        <sz val="12"/>
        <rFont val="Garamond"/>
        <family val="1"/>
      </rPr>
      <t xml:space="preserve">
Consumi realizzati al 31/12/2013&lt;=budget assegnato:      100%
Consumi  realizzati al 31/12/2013&gt;budget assegnato:       in proporzione</t>
    </r>
    <r>
      <rPr>
        <sz val="12"/>
        <rFont val="Garamond"/>
        <family val="1"/>
      </rPr>
      <t xml:space="preserve">
</t>
    </r>
  </si>
  <si>
    <t>01/01/2013- 31/12/2013</t>
  </si>
  <si>
    <t>Il Direttore di SOC deve favorire il raggiungimento degli obiettivi dei Dirigenti Medici, Sanitari, Amministrativi e del comparto</t>
  </si>
  <si>
    <r>
      <t xml:space="preserve">Livello di raggiungimento degli obiettivi incentivati assegnati ai Dirigenti Medici, Sanitari e  Amministrativi.
</t>
    </r>
    <r>
      <rPr>
        <b/>
        <sz val="12"/>
        <rFont val="Garamond"/>
        <family val="1"/>
      </rPr>
      <t>IN PROPORZIONE</t>
    </r>
  </si>
  <si>
    <t>Il Coordinatore della DMO deve favorire il raggiungimento degli obiettivi del comparto (escluso il 2 e il 13)</t>
  </si>
  <si>
    <r>
      <t xml:space="preserve">Livello di raggiungimento degli obiettivi incentivati assegnati al comparto di riferimento
</t>
    </r>
    <r>
      <rPr>
        <b/>
        <sz val="12"/>
        <rFont val="Garamond"/>
        <family val="1"/>
      </rPr>
      <t>IN PROPORZIONE</t>
    </r>
  </si>
  <si>
    <t>Il Coordinatore degli Ambulatori Discipline diverse, deve favorire il raggiungimento degli obiettivi del comparto</t>
  </si>
  <si>
    <r>
      <t xml:space="preserve">Livello di raggiungimento degli obiettivi incentivati assegnati al comparto di referimento
</t>
    </r>
    <r>
      <rPr>
        <b/>
        <sz val="12"/>
        <rFont val="Garamond"/>
        <family val="1"/>
      </rPr>
      <t>IN PROPORZIONE</t>
    </r>
  </si>
  <si>
    <r>
      <t xml:space="preserve">Quota per il </t>
    </r>
    <r>
      <rPr>
        <b/>
        <sz val="12"/>
        <rFont val="Garamond"/>
        <family val="1"/>
      </rPr>
      <t>Responsabile della DMO</t>
    </r>
  </si>
  <si>
    <r>
      <t xml:space="preserve">Valorizzazione complessiva del Dirigente Medico della </t>
    </r>
    <r>
      <rPr>
        <b/>
        <sz val="12"/>
        <rFont val="Garamond"/>
        <family val="1"/>
      </rPr>
      <t>Retribuzione di Risultato</t>
    </r>
    <r>
      <rPr>
        <sz val="12"/>
        <rFont val="Garamond"/>
        <family val="1"/>
      </rPr>
      <t xml:space="preserve"> </t>
    </r>
  </si>
  <si>
    <r>
      <t>Valorizzazione complessiva del Dirigente Sanitario della</t>
    </r>
    <r>
      <rPr>
        <b/>
        <sz val="12"/>
        <rFont val="Garamond"/>
        <family val="1"/>
      </rPr>
      <t xml:space="preserve"> Retribuzione di Risultato</t>
    </r>
    <r>
      <rPr>
        <sz val="12"/>
        <rFont val="Garamond"/>
        <family val="1"/>
      </rPr>
      <t xml:space="preserve"> </t>
    </r>
  </si>
  <si>
    <r>
      <t>Valorizzazione complessiva del Dirigente P.T.A. della</t>
    </r>
    <r>
      <rPr>
        <b/>
        <sz val="12"/>
        <rFont val="Garamond"/>
        <family val="1"/>
      </rPr>
      <t xml:space="preserve"> Retribuzione di Risultato</t>
    </r>
    <r>
      <rPr>
        <sz val="12"/>
        <rFont val="Garamond"/>
        <family val="1"/>
      </rPr>
      <t xml:space="preserve"> </t>
    </r>
  </si>
  <si>
    <t>Gemona del Friuli, ………………….</t>
  </si>
  <si>
    <t xml:space="preserve">Il Dirigente medico di Presidio Ospedaliero </t>
  </si>
  <si>
    <t>Il Referente Infermieristico</t>
  </si>
  <si>
    <t>dott. N. Trua</t>
  </si>
  <si>
    <t>dott.ssa Milva Rebi</t>
  </si>
  <si>
    <t>……………………………</t>
  </si>
  <si>
    <t>……………………………….</t>
  </si>
  <si>
    <t>………………………………………………………………</t>
  </si>
  <si>
    <t>INDICATORE DI RISULTATO 
e ALGORITMO DI ATTRIBUZIONE</t>
  </si>
  <si>
    <t>RESPONS.
 (peso: 25%)</t>
  </si>
  <si>
    <t>COMPARTO REPARTI DEG.</t>
  </si>
  <si>
    <t>COMPARTO DIALISI, ONCOL. CARDIOL. AMB. GEMONA</t>
  </si>
  <si>
    <t>Check list per la sicurezza intraoperatoria in regime ambulatoriale</t>
  </si>
  <si>
    <r>
      <t xml:space="preserve">- Evidenza della procedura e del format
</t>
    </r>
    <r>
      <rPr>
        <b/>
        <sz val="12"/>
        <rFont val="Garamond"/>
        <family val="1"/>
      </rPr>
      <t>SI=100%
NO=0%</t>
    </r>
  </si>
  <si>
    <r>
      <t xml:space="preserve">- Valutazione in un periodo indice dell'utilizzo a regime della nuova check list (standard: &gt;=70%)
</t>
    </r>
    <r>
      <rPr>
        <b/>
        <sz val="12"/>
        <rFont val="Garamond"/>
        <family val="1"/>
      </rPr>
      <t>&gt;=70%    100%
&lt;70%       in proporzione</t>
    </r>
  </si>
  <si>
    <t xml:space="preserve">
- Entro fine ottobre 2013</t>
  </si>
  <si>
    <t>Percorsi clinico assistenziali dei pazienti in trattamento dialitico</t>
  </si>
  <si>
    <t xml:space="preserve">Revisione/aggiornamento dei documenti presenti nella SOS, sulla base delle indicazioni fornite dalla QARC </t>
  </si>
  <si>
    <t>Evidenza dei documenti aggiornati</t>
  </si>
  <si>
    <r>
      <t xml:space="preserve">% di adesione alla check di verifica dell'applicazione della procedura &gt;=90% escluso la valutazione dei minimi/massimi (la valutazione sarà realizzata dalla Farmacia ospedaliera)
</t>
    </r>
    <r>
      <rPr>
        <b/>
        <sz val="12"/>
        <rFont val="Garamond"/>
        <family val="1"/>
      </rPr>
      <t>&gt;=90%    100%
&lt;90%       in proporzione</t>
    </r>
  </si>
  <si>
    <t>Valutazione della completezza della compilazione delle cartelle cliniche chiuse</t>
  </si>
  <si>
    <t xml:space="preserve">
Partecipazione alla revisione delle cartelle cliniche chiuse secondo le indicazioni fornite dalla SPCD
</t>
  </si>
  <si>
    <t>Evidenza della valutazione della completezza delle cartelle cliniche</t>
  </si>
  <si>
    <t>- Mantenimento degli standard di accreditamento relativi a: completezza cartella clinica, incident reporting, infezioni ospedaliere, sicurezza dei farmaci)</t>
  </si>
  <si>
    <t xml:space="preserve">- Mantenimento/miglioramento degli indicatori relativi alla struttura (cruscotto indicatori area clinica, manageriale e IPSG)  </t>
  </si>
  <si>
    <t xml:space="preserve">1° semestre 2013
2° semestre 2013
</t>
  </si>
  <si>
    <t>Percorso clinico assistenziale unico standardizzato per i due reparti di medicina</t>
  </si>
  <si>
    <r>
      <t xml:space="preserve">- Evidenza del documento di care map
</t>
    </r>
    <r>
      <rPr>
        <b/>
        <sz val="12"/>
        <rFont val="Garamond"/>
        <family val="1"/>
      </rPr>
      <t>SI=100%
NO=0%</t>
    </r>
  </si>
  <si>
    <t xml:space="preserve">Partecipare alla definizione della linea guida clinica relativa al percorso   del paziente post trapiantato </t>
  </si>
  <si>
    <t>Invio alla QARC della linea guida clinica monitorata e dei criteri di verifica che verranno adottati</t>
  </si>
  <si>
    <t>Entro il 31/05/2013</t>
  </si>
  <si>
    <t>ATTIVITA' E TEMPI DI ATTESA</t>
  </si>
  <si>
    <t>Mantenimento dei volumi di attività ambulatoriale del Dipartimento Medico</t>
  </si>
  <si>
    <t>Mantenimento dei volumi dell'attività ambulatoriale del Dipartimento Medico</t>
  </si>
  <si>
    <r>
      <t xml:space="preserve">Volumi di attività istituzionale di specialistica ambulatoriale: 
 - Medicina di Gemona &gt;= </t>
    </r>
    <r>
      <rPr>
        <b/>
        <sz val="12"/>
        <rFont val="Garamond"/>
        <family val="1"/>
      </rPr>
      <t>1466</t>
    </r>
    <r>
      <rPr>
        <sz val="12"/>
        <color indexed="8"/>
        <rFont val="Garamond"/>
        <family val="1"/>
      </rPr>
      <t xml:space="preserve"> con margine di tolleranza del 2%
 - Cardiologia Gemona&gt;= </t>
    </r>
    <r>
      <rPr>
        <b/>
        <sz val="12"/>
        <rFont val="Garamond"/>
        <family val="1"/>
      </rPr>
      <t>6990</t>
    </r>
    <r>
      <rPr>
        <sz val="12"/>
        <color indexed="8"/>
        <rFont val="Garamond"/>
        <family val="1"/>
      </rPr>
      <t xml:space="preserve"> (senza Tarvisio) con margine di tolleranza del 2% 
 - Cardiologia Tolmezzo&gt;=  </t>
    </r>
    <r>
      <rPr>
        <b/>
        <sz val="12"/>
        <color indexed="8"/>
        <rFont val="Garamond"/>
        <family val="1"/>
      </rPr>
      <t>12.274</t>
    </r>
    <r>
      <rPr>
        <sz val="12"/>
        <color indexed="8"/>
        <rFont val="Garamond"/>
        <family val="1"/>
      </rPr>
      <t xml:space="preserve"> con margine di tolleranza dello 2% 
 - Oncologia Tolmezzo+Gemona&gt;= </t>
    </r>
    <r>
      <rPr>
        <b/>
        <sz val="12"/>
        <color indexed="8"/>
        <rFont val="Garamond"/>
        <family val="1"/>
      </rPr>
      <t>8190</t>
    </r>
    <r>
      <rPr>
        <sz val="12"/>
        <color indexed="8"/>
        <rFont val="Garamond"/>
        <family val="1"/>
      </rPr>
      <t xml:space="preserve">   con margine di tolleranza del 2% 
 - Dialisi di Tolmezzo+Gemona&gt;=  </t>
    </r>
    <r>
      <rPr>
        <b/>
        <sz val="12"/>
        <color indexed="8"/>
        <rFont val="Garamond"/>
        <family val="1"/>
      </rPr>
      <t>11.072</t>
    </r>
    <r>
      <rPr>
        <sz val="12"/>
        <color indexed="8"/>
        <rFont val="Garamond"/>
        <family val="1"/>
      </rPr>
      <t xml:space="preserve"> con un margine di tolleranza 2%</t>
    </r>
  </si>
  <si>
    <r>
      <t xml:space="preserve">Il 100% dei neoassunti/neoassegnati hanno la scheda individuale di inserimento
</t>
    </r>
    <r>
      <rPr>
        <b/>
        <sz val="12"/>
        <rFont val="Garamond"/>
        <family val="1"/>
      </rPr>
      <t>100%    100%
&lt;100%  in proporzione</t>
    </r>
  </si>
  <si>
    <r>
      <t xml:space="preserve">Evidenza del rispetto del budget complessivo assegnato. Valgono le eventuali considerazioni riportate nelle singole schede delle UUOO afferenti al Dipartimento
</t>
    </r>
    <r>
      <rPr>
        <b/>
        <sz val="12"/>
        <rFont val="Garamond"/>
        <family val="1"/>
      </rPr>
      <t>Consumi realizzati al 31/12/2013&lt;=budget assegnato: 100%
Consumi  realizzati al 31/12/2013&gt;budget assegnato: in proporzione</t>
    </r>
  </si>
  <si>
    <t>Il Responsabile del Dipartimento deve favorire il raggiungimento degli obiettivi del comparto</t>
  </si>
  <si>
    <t>Il Referente Infermieristico deve favorire il raggiungimento degli obiettivi del comparto e dei Coordinatori</t>
  </si>
  <si>
    <r>
      <t xml:space="preserve">Livello di raggiungimento degli obiettivi incentivati assegnati a comparto
</t>
    </r>
    <r>
      <rPr>
        <b/>
        <sz val="12"/>
        <rFont val="Garamond"/>
        <family val="1"/>
      </rPr>
      <t xml:space="preserve">IN PROPORZIONE </t>
    </r>
  </si>
  <si>
    <r>
      <t xml:space="preserve">Livello di raggiungimento degli obiettivi incentivati assegnati ai Coordinatori
</t>
    </r>
    <r>
      <rPr>
        <b/>
        <sz val="12"/>
        <rFont val="Garamond"/>
        <family val="1"/>
      </rPr>
      <t>IN PROPORZIONE</t>
    </r>
  </si>
  <si>
    <t>Il Coordinatore deve favorire il raggiungimento degli obiettivi del comparto</t>
  </si>
  <si>
    <r>
      <t xml:space="preserve">Quota per il </t>
    </r>
    <r>
      <rPr>
        <b/>
        <sz val="12"/>
        <rFont val="Garamond"/>
        <family val="1"/>
      </rPr>
      <t>Responsabile di Dipartimento</t>
    </r>
  </si>
  <si>
    <t>Gemona del Friuli, ……………………</t>
  </si>
  <si>
    <t>Il Responsabile del Dipartimento Medico</t>
  </si>
  <si>
    <t>Il Referente Inferimeiristico 
del Dipartimento Medico</t>
  </si>
  <si>
    <t>dott. Vito Di Piazza</t>
  </si>
  <si>
    <t>Maurizia Zamolo</t>
  </si>
  <si>
    <t>dr. Beppino Colle</t>
  </si>
  <si>
    <t>RESPONSABILE SOC
 (peso: 75%)</t>
  </si>
  <si>
    <t>DIR. MEDICI</t>
  </si>
  <si>
    <t>- Evidenza della procedura e del format</t>
  </si>
  <si>
    <t>- Valutazione in un periodo indice dell'utilizzo a regime della nuova check list (standard: &gt;=70%)</t>
  </si>
  <si>
    <t xml:space="preserve"> Entro fine ottobre 2013</t>
  </si>
  <si>
    <t>Progetto antibiotic stewardship</t>
  </si>
  <si>
    <t xml:space="preserve">Partecipazione al progetto regionale (individuazione di un referente esperto, definizione di raccomandazioni interne sull'utilizzo degli antibiotici, creazione di flow charts sulla gestione delle principali condizioni infettive, prescrizione antibiotici a largo spettro solo previo consulto con l’esperto, ottimizzazione della profilassi perioperatoria
</t>
  </si>
  <si>
    <t xml:space="preserve">Evidenza della realizzazione delle azioni previste dal progetto regionale </t>
  </si>
  <si>
    <t>- Mantenimento dei livelli di completezza della documentazione clinica</t>
  </si>
  <si>
    <r>
      <t xml:space="preserve">- Completezza della cartella clinica: valutazione iniziale, FUT, consenso informato, piano di cura all'accoglimento, diario clinico, lettera di dimissione &gt;= 90% degli items previsti in almeno una delle due rilevazioni semestrali
</t>
    </r>
    <r>
      <rPr>
        <b/>
        <sz val="12"/>
        <rFont val="Garamond"/>
        <family val="1"/>
      </rPr>
      <t>&gt;= 90%    100%
&lt;90%        in proporzione</t>
    </r>
  </si>
  <si>
    <t xml:space="preserve"> - Identificare la linea guida utilizzatae che si intende monitorare nel corso del 2013;
- Elaborare un sistema di verifica dell'applicazione della linea guida;
- Inviare la documentazione (Linea guida e criteri di verifica) alla QARC;
 - Effettuare le verifiche e inviare una relazione sugli esiti delle verifiche stesse alla QARC</t>
  </si>
  <si>
    <t>- Invio alla QARC della linea guida monitorata  e dei criteri di verifica che verranno adottati</t>
  </si>
  <si>
    <t>- Invio alla QARC dell'esito della prima verifica di applicazione della linea guida</t>
  </si>
  <si>
    <t>- Entro il 31/12/2013</t>
  </si>
  <si>
    <t>Prescrizione di medicinali a brevetto scaduto e biosimilari (PAL 2013)</t>
  </si>
  <si>
    <t>Prescrizione di medicinali a brevetto scaduto e biosimilari dopo dimissione e dopo visita ambulatoriale</t>
  </si>
  <si>
    <r>
      <t>Fatte salve le eccezioni documentabili (intolleranza, mancata risposta, prosecuzione cura già in atto), il 90% delle prescrizioni in dimissione e dopo visita ambulatoriale deve avvenire con principi attivi a brevetto scaduto  (la verifica sarà effettuata su farmaci attivi sul sistema renina-angiotensina ATC C09; ipolipemizzanti tra ATC C10AA, C10AX, C10BA).</t>
    </r>
    <r>
      <rPr>
        <b/>
        <sz val="12"/>
        <rFont val="Garamond"/>
        <family val="1"/>
      </rPr>
      <t xml:space="preserve">
&gt;= 90%        100%
&lt; 90%          in proporzione</t>
    </r>
  </si>
  <si>
    <t xml:space="preserve"> Deve essere inoltre effettuata almeno una prescrizione di medicinali biosimilari (biosimilari dei fattori di crescita granulociti ATC L03AA e biosimilari stimolanti eritropoiesi ATC B03XA). (verifica da parte della Farmacia ospedaliera)</t>
  </si>
  <si>
    <t>Mantenimento dei volumi di attività ambulatoriale della medicina di tolmezzo</t>
  </si>
  <si>
    <t>Mantenimento dei volumi dell'attività ambulatoriale della medicina di Tolmezzo, commisurata all'effettva presenza in servizio del personale medico in organico</t>
  </si>
  <si>
    <r>
      <t>Volumi di attività istituzionale di specialistica ambulatoriale della medicina di Tolmezzo &gt;=</t>
    </r>
    <r>
      <rPr>
        <b/>
        <sz val="12"/>
        <rFont val="Garamond"/>
        <family val="1"/>
      </rPr>
      <t>5700</t>
    </r>
    <r>
      <rPr>
        <sz val="12"/>
        <rFont val="Garamond"/>
        <family val="1"/>
      </rPr>
      <t xml:space="preserve"> con margine di tolleranza del 2% - l'eventuale scostamento dovrà essere giustificato con relazione del responsabile
 - % libera professione sul totale dell'attività di specialistica ambulatoriale istituzionale:  18%</t>
    </r>
  </si>
  <si>
    <t>Rispetto dei tempi di attesa per le prestazioni di spirometria</t>
  </si>
  <si>
    <t>Organizzare l'attività e l'agenda di prenotazione al fine di assicurare il tempo massimo di attesa di 60gg per la prestazione di spirometria semplice e globale (89.37.1 - 89.37.2)</t>
  </si>
  <si>
    <r>
      <t>Tempo d'attesa per spirometria &lt;=60gg. Nel caso in cui i tempi d'attesa non fossero rispettati verrà valutato il volume di attività per  la prestazione monitorata, che  dovrà superiore a quello registrato nel 2</t>
    </r>
    <r>
      <rPr>
        <sz val="12"/>
        <color indexed="8"/>
        <rFont val="Garamond"/>
        <family val="1"/>
      </rPr>
      <t xml:space="preserve">012 almeno dell'1% (Volumi di spirometria 2012: </t>
    </r>
    <r>
      <rPr>
        <b/>
        <sz val="12"/>
        <color indexed="8"/>
        <rFont val="Garamond"/>
        <family val="1"/>
      </rPr>
      <t>492</t>
    </r>
    <r>
      <rPr>
        <sz val="12"/>
        <color indexed="8"/>
        <rFont val="Garamond"/>
        <family val="1"/>
      </rPr>
      <t>)</t>
    </r>
  </si>
  <si>
    <t>Avvio della prescrizione elettronica (PAL 2013)</t>
  </si>
  <si>
    <t>Partecipazione ai corsi di formazione
avvio all'utilizzo del sistema di prescrizione elettronica</t>
  </si>
  <si>
    <t xml:space="preserve">Evidenza dell'avvio della prescrizione elettronica </t>
  </si>
  <si>
    <t>Sviluppo dell' utilizzo del sistema elettronico per la redazione dei piani terapeutici</t>
  </si>
  <si>
    <t xml:space="preserve">Evidenza dell'utilizzo del sistema di prescrizione informatizzata dei piani terapeutici attraverso l’impiego dell’applicativo dedicato </t>
  </si>
  <si>
    <t>Contenimento della spesa farmaceutica esterna
(PAL 2013)</t>
  </si>
  <si>
    <t>Inviare i pazienti ambulatoriali e dopo dimissione alla farmacia ospedaliera per la consegna dei farmaci in primo ciclo di terapia (il numero di pazienti inviati viene ricalcolato tenendo conto della diminuzione dei volumi ambulatoriali)</t>
  </si>
  <si>
    <r>
      <t>N° di pazienti inviati alla farmacia ospedaliera &gt;=</t>
    </r>
    <r>
      <rPr>
        <b/>
        <sz val="12"/>
        <rFont val="Garamond"/>
        <family val="1"/>
      </rPr>
      <t>2200 con margine di tolleranza 4%</t>
    </r>
    <r>
      <rPr>
        <sz val="12"/>
        <rFont val="Garamond"/>
        <family val="1"/>
      </rPr>
      <t xml:space="preserve"> (degenze+ambulatori) </t>
    </r>
  </si>
  <si>
    <r>
      <t xml:space="preserve"> - Rispetto del budget economico assegnato. 
</t>
    </r>
    <r>
      <rPr>
        <b/>
        <sz val="12"/>
        <rFont val="Garamond"/>
        <family val="1"/>
      </rPr>
      <t xml:space="preserve">Consumi realizzati al 31/12/2013&lt;=budget assegnato:      100%
Consumi  realizzati al 31/12/2013&gt;budget assegnato:       in proporzione
</t>
    </r>
  </si>
  <si>
    <t>Il Direttore di SOC deve favorire il raggiungimento degli obiettivi dei Dirigenti Medici</t>
  </si>
  <si>
    <r>
      <t xml:space="preserve">Livello di raggiungimento degli obiettivi incentivati assegnati ai Dirigenti Medici 
</t>
    </r>
    <r>
      <rPr>
        <b/>
        <sz val="12"/>
        <rFont val="Garamond"/>
        <family val="1"/>
      </rPr>
      <t>in proporzione</t>
    </r>
  </si>
  <si>
    <r>
      <t xml:space="preserve">Quota per il </t>
    </r>
    <r>
      <rPr>
        <b/>
        <sz val="13"/>
        <rFont val="Garamond"/>
        <family val="1"/>
      </rPr>
      <t>Responsabile di SOC</t>
    </r>
  </si>
  <si>
    <r>
      <t xml:space="preserve">Valorizzazione complessiva per l'intera equipe di Dirigenti Medici della </t>
    </r>
    <r>
      <rPr>
        <b/>
        <sz val="13"/>
        <rFont val="Garamond"/>
        <family val="1"/>
      </rPr>
      <t>Retribuzione di Risultato</t>
    </r>
    <r>
      <rPr>
        <sz val="13"/>
        <rFont val="Garamond"/>
        <family val="1"/>
      </rPr>
      <t>. L'assegnazione ai dipendenti deve essere effettuata dal Responsabile tenendo conto dell'apporto chiesto al singolo dirigente per il perseguimento degli obiettivi negoziati (non è prevista nessuna somma minima garantita)</t>
    </r>
  </si>
  <si>
    <t>Gemona del Friuli, ……………………………….</t>
  </si>
  <si>
    <t>Il Responsabile della SOC Medicina di Tolmezzo</t>
  </si>
  <si>
    <t>dott.Vito Di Piazza</t>
  </si>
  <si>
    <t>INDICATORE DI RISULTATO 
e ALGORITMO DI RETRIBUZIONE</t>
  </si>
  <si>
    <t xml:space="preserve">Accoglimento pazienti post chirurgici </t>
  </si>
  <si>
    <t xml:space="preserve">Revisione documento </t>
  </si>
  <si>
    <r>
      <t xml:space="preserve">Evidenza del documento
</t>
    </r>
    <r>
      <rPr>
        <b/>
        <sz val="12"/>
        <rFont val="Garamond"/>
        <family val="1"/>
      </rPr>
      <t>SI         100%
NO          0%</t>
    </r>
  </si>
  <si>
    <t xml:space="preserve">entro 30/09/2013 </t>
  </si>
  <si>
    <t xml:space="preserve"> - Identificare la linea guida utilizzata in comune con la Medicina di Gemona e che si intende monitorare nel corso del 2013;
- Elaborare un sistema di verifica dell'applicazione della linea guida;
- Inviare la documentazione (Linea guida e criteri di verifica) alla QARC;
 - Effettuare le verifiche e inviare una relazione sugli esiti delle verifiche stesse alla QARC</t>
  </si>
  <si>
    <t>- Invio alla QARC della linea guida, in comune con la medicina di Gemona, monitorata e dei criteri di verifica che verranno adottati</t>
  </si>
  <si>
    <t>- Entro il 30/04/2013</t>
  </si>
  <si>
    <t>- Invio alla QARC dell'esito della prima verifica, in comune con la medicina di Gemona, di applicazione della linea guida</t>
  </si>
  <si>
    <r>
      <t xml:space="preserve"> - Rispetto del budget economico assegnato  alla SOC Medicina Gemona. 
</t>
    </r>
    <r>
      <rPr>
        <b/>
        <sz val="12"/>
        <rFont val="Garamond"/>
        <family val="1"/>
      </rPr>
      <t xml:space="preserve">
Consumi realizzati al 31/12/2013&lt;=budget assegnato:      100%
Consumi  realizzati al 31/12/2013&gt;budget assegnato:       in proporzione
</t>
    </r>
  </si>
  <si>
    <t>Gemona del Friuli, ……………………………..</t>
  </si>
  <si>
    <t>Il Responsabile della SOS "Postacuzie Chirurgica"</t>
  </si>
  <si>
    <t>Il Responsabile della SOC Medicina Gemona</t>
  </si>
  <si>
    <t>dott. Olvino Morgante</t>
  </si>
  <si>
    <t>dott.ssa Maria Antonietta Iacono</t>
  </si>
  <si>
    <t xml:space="preserve">- Partecipazione al progetto regionale (individuazione di un referente esperto, definizione di raccomandazioni interne sull'utilizzo degli antibiotici, creazione di flow charts sulla gestione delle principali condizioni infettive, prescrizione antibiotici a largo spettro solo previo consulto con l’esperto, ottimizzazione della profilassi perioperatoria)
</t>
  </si>
  <si>
    <t xml:space="preserve"> - Identificare la linea guida utilizzata che si intende monitorare nel corso del 2013;
- Elaborare un sistema di verifica dell'applicazione della linea guida;
- Inviare la documentazione (Linea guida e criteri di verifica) alla QARC;
 - Effettuare le verifiche e inviare una relazione sugli esiti delle verifiche stesse alla QARC</t>
  </si>
  <si>
    <t>- Invio alla QARC della linea guida monitorata e dei criteri di verifica che verranno adottati</t>
  </si>
  <si>
    <r>
      <t xml:space="preserve">Fatte salve le eccezioni documentabili (intolleranza, mancata risposta, prosecuzione cura già in atto), il 90% delle prescrizioni in dimissione e dopo visita ambulatoriale deve avvenire con principi attivi a brevetto scaduto  (la verifica sarà effettuata su farmaci attivi sul sistema renina-angiotensina ATC C09; ipolipemizzanti tra ATC C10AA, C10AX, C10BA).
</t>
    </r>
    <r>
      <rPr>
        <b/>
        <sz val="12"/>
        <rFont val="Garamond"/>
        <family val="1"/>
      </rPr>
      <t>&gt;= 90%              100%
&lt;90%                  in proporzione</t>
    </r>
  </si>
  <si>
    <t xml:space="preserve"> Deve essere inoltre effettuata almeno una prescrizione di medicinali biosimilari  (biosimilari dei fattori di crescita granulociti ATC L03AA e biosimilari stimolanti eritropoiesi ATC B03XA). (verifica da parte della Farmacia ospedaliera)</t>
  </si>
  <si>
    <t xml:space="preserve">Mantenimento dei volumi di attività ambulatoriale della medicina e della cardiologia di Gemona (anno 2011) </t>
  </si>
  <si>
    <t>Mantenimento dei volumi dell'attività ambulatoriale della medicina e della cardiologia di Gemona</t>
  </si>
  <si>
    <r>
      <t xml:space="preserve"> - Volumi di attività istituzionale di specialistica ambulatoriale della medicina di Gemona &gt;=</t>
    </r>
    <r>
      <rPr>
        <b/>
        <sz val="12"/>
        <rFont val="Garamond"/>
        <family val="1"/>
      </rPr>
      <t>1466</t>
    </r>
    <r>
      <rPr>
        <sz val="12"/>
        <rFont val="Garamond"/>
        <family val="1"/>
      </rPr>
      <t xml:space="preserve"> con margine di tolleranza del 2% e comunque ricalcolato in proporzione ai medici effettivamente in servizio;</t>
    </r>
  </si>
  <si>
    <r>
      <t xml:space="preserve"> - Volumi di attività istituzionale di specialistica ambulatoriale della cardiologia di Gemona &gt;=</t>
    </r>
    <r>
      <rPr>
        <b/>
        <sz val="12"/>
        <rFont val="Garamond"/>
        <family val="1"/>
      </rPr>
      <t>6990</t>
    </r>
    <r>
      <rPr>
        <sz val="12"/>
        <rFont val="Garamond"/>
        <family val="1"/>
      </rPr>
      <t xml:space="preserve"> con margine di tolleranza del 2% e comunque ricalcolato in proporzione ai medici effettivamente in servizio;</t>
    </r>
  </si>
  <si>
    <t xml:space="preserve"> - % libera professione sul totale dell'attività di specialistica ambulatoriale istituzionale: 15%</t>
  </si>
  <si>
    <t>Mantenimento dei volumi della prima visita cardiologica</t>
  </si>
  <si>
    <r>
      <t>Volume delle prime visite cardiologiche&gt;=</t>
    </r>
    <r>
      <rPr>
        <b/>
        <sz val="12"/>
        <rFont val="Garamond"/>
        <family val="1"/>
      </rPr>
      <t xml:space="preserve">1700 </t>
    </r>
  </si>
  <si>
    <t xml:space="preserve">Assicurare il rispetto del tempo di attesa per l'ecografia cardiaca, l'holter </t>
  </si>
  <si>
    <t xml:space="preserve">Organizzare le agende e l'attività al fine di assicurare il rispetto del tempo di attesa per l'ecografia, l'holter </t>
  </si>
  <si>
    <r>
      <t xml:space="preserve"> - Ecografia cardiaca a riposo, Ecografia con prova fisica o farmacologica, Ecografia con contrasto B&lt;=10gg
 - Ecografia cardiaca a riposo, Ecografia con prova fisica o farmacologica, Ecografia con contrasto D&lt;=60gg
- Holter&lt;=  60gg</t>
    </r>
  </si>
  <si>
    <t>4 monitoraggi/anno: i giorni indice saranno il primo giorno feriale dei mesi di aprile, luglio, ottobre, gennaio</t>
  </si>
  <si>
    <r>
      <t xml:space="preserve">Evidenza dell'avvio della prescrizione elettronica 
</t>
    </r>
    <r>
      <rPr>
        <b/>
        <sz val="12"/>
        <rFont val="Garamond"/>
        <family val="1"/>
      </rPr>
      <t>SI=100%
NO=0%</t>
    </r>
  </si>
  <si>
    <t>Contenimento della spesa farmaceutica esterna (PAL 2013)</t>
  </si>
  <si>
    <t>Inviare i pazienti ambulatoriali e dopo dimissione alla farmacia ospedaliera per la consegna dei farmaci in primo ciclo di terapia</t>
  </si>
  <si>
    <r>
      <t xml:space="preserve">N° di pazienti inviati alla farmacia ospedaliera &gt;=3088 (degenze + ambulatori medicina e cardiologia) </t>
    </r>
    <r>
      <rPr>
        <b/>
        <sz val="12"/>
        <rFont val="Garamond"/>
        <family val="1"/>
      </rPr>
      <t>con un margine di tolleranza di 4%</t>
    </r>
  </si>
  <si>
    <r>
      <t xml:space="preserve">Livello di raggiungimento degli obiettivi incentivati assegnati ai Dirigenti Medici.
</t>
    </r>
    <r>
      <rPr>
        <b/>
        <sz val="12"/>
        <rFont val="Garamond"/>
        <family val="1"/>
      </rPr>
      <t xml:space="preserve">
IN PROPORZIONE</t>
    </r>
  </si>
  <si>
    <t>Gemona del Friuli, …………………………….</t>
  </si>
  <si>
    <t>DIR. SANITARIO</t>
  </si>
  <si>
    <t>- Definizione e realizzazione di un ulteriore progetto di qualità (anche unico a livello di SOC o di Dipartimento)</t>
  </si>
  <si>
    <r>
      <t xml:space="preserve">- Evidenza della trasmissione del progetto alla QARC
</t>
    </r>
    <r>
      <rPr>
        <b/>
        <sz val="12"/>
        <rFont val="Garamond"/>
        <family val="1"/>
      </rPr>
      <t>SI         100%
NO          0%</t>
    </r>
  </si>
  <si>
    <t>- Entro il 30/06/2013</t>
  </si>
  <si>
    <t>Deve essere effettuata almeno una prescrizione di medicinali biosimilari  (biosimilari dei fattori di crescita granulociti ATC L03AA e biosimilari stimolanti eritropoiesi ATC B03XA). (verifica da parte della Farmacia ospedaliera)</t>
  </si>
  <si>
    <t>Mantenimento dei volumi di attività ambulatoriale dell'oncologia</t>
  </si>
  <si>
    <r>
      <t xml:space="preserve">Volumi di attività istituzionale di specialistica ambulatoriale dell'oncologia Gemona + Tolmezzo (escluso "94.09-Colloquio psicologico clinico") &gt;=  </t>
    </r>
    <r>
      <rPr>
        <b/>
        <sz val="12"/>
        <rFont val="Garamond"/>
        <family val="1"/>
      </rPr>
      <t>8190</t>
    </r>
    <r>
      <rPr>
        <sz val="12"/>
        <color indexed="10"/>
        <rFont val="Garamond"/>
        <family val="1"/>
      </rPr>
      <t xml:space="preserve"> </t>
    </r>
    <r>
      <rPr>
        <sz val="12"/>
        <rFont val="Garamond"/>
        <family val="1"/>
      </rPr>
      <t>con margine di tolleranza del 2%.
 - % libera professione sul totale dell'attività di specialistica ambulatoriale istituzionale: 5%</t>
    </r>
  </si>
  <si>
    <t>Mantenimento dei volumi di attività (anno 2011) relativa ai colloqui psicologici clinici</t>
  </si>
  <si>
    <r>
      <t>N° di prestazioni 94.09 "Colloquio psicologico clinico"&gt;=</t>
    </r>
    <r>
      <rPr>
        <b/>
        <sz val="12"/>
        <rFont val="Garamond"/>
        <family val="1"/>
      </rPr>
      <t>176</t>
    </r>
    <r>
      <rPr>
        <sz val="12"/>
        <rFont val="Garamond"/>
        <family val="1"/>
      </rPr>
      <t xml:space="preserve"> (l'attività sarà commisurata alla presenza effettiva dello psicologo)
</t>
    </r>
    <r>
      <rPr>
        <b/>
        <sz val="12"/>
        <rFont val="Garamond"/>
        <family val="1"/>
      </rPr>
      <t>&gt;=176    100%
&lt;176       in proporzione</t>
    </r>
  </si>
  <si>
    <t>Assicurare i tempi d'attesa previsti dalla Regione</t>
  </si>
  <si>
    <t xml:space="preserve">Assicurare i tempi massimi d'attesa previsti dalla Regione per la prima visita oncologica </t>
  </si>
  <si>
    <r>
      <t xml:space="preserve">Tempo d'attesa per la prima visita oncologica &lt;= 10gg in entrambe le sedi
Nel caso in cui i tempi d'attesa non fossero rispettati verrà valutato il volume della prestazione monitorata che dovrà essere superiore a </t>
    </r>
    <r>
      <rPr>
        <b/>
        <sz val="12"/>
        <rFont val="Garamond"/>
        <family val="1"/>
      </rPr>
      <t>651</t>
    </r>
    <r>
      <rPr>
        <sz val="12"/>
        <rFont val="Garamond"/>
        <family val="1"/>
      </rPr>
      <t xml:space="preserve"> di almeno l'1% </t>
    </r>
  </si>
  <si>
    <t>- Prosecuzione dell’implementazione della cartella oncologica informatizzata</t>
  </si>
  <si>
    <r>
      <t xml:space="preserve">- Presenza del 95% delle informazioni essenziali per il 95% dei pazienti (campi essenziali: farmaco/indicazioni, diagnosi, stadiazione)
</t>
    </r>
    <r>
      <rPr>
        <b/>
        <sz val="12"/>
        <rFont val="Garamond"/>
        <family val="1"/>
      </rPr>
      <t>&gt;= 95%          100%
&lt; 95%             in proporzione</t>
    </r>
  </si>
  <si>
    <t>01/01/2013-
31/12/2013</t>
  </si>
  <si>
    <t>- Sviluppo dell' utilizzo del sistema elettronico per la redazione dei piani terapeutici</t>
  </si>
  <si>
    <t xml:space="preserve">- Evidenza dell'utilizzo del sistema di prescrizione informatizzata dei piani terapeutici attraverso l’impiego dell’applicativo dedicato </t>
  </si>
  <si>
    <t>Nelle more del completamento dei lavori propedeutici all’approvazione del nuovo Piano oncologico regionale entro il 31.12.2013, prosecuzione, a livello di Area Vasta, del processo  di analisi e riprogettazione dei percorsi diagnostici terapeutici e assistenziali integrati (PDTA) oncologici sulle neoplasie polmonari, già iniziati nel 2012 (PAL 2013)</t>
  </si>
  <si>
    <t xml:space="preserve">- Definizione sulla base delle evidenza di letteratura e delle prassi riportate dal focus group degli indicatori per la valutazione del percorso articolati nelle tre dimensioni della qualità (clinico professionale, gestionale-organizzativa e percepita dall’utente).
- Redazione di un documento di analisi dei percorsi esistenti nelle diverse realtà operative e degli scostamenti/criticità rispetto quanto previsto dalle raccomandazioni riportate in letteratura.
- Predisposizione del documento del PDTA per le neoplasie del polmone ed approvazione in una riunione di consenso di AV dedicata. 
</t>
  </si>
  <si>
    <t xml:space="preserve">Evidenza della partecipazione dei lavori di Area Vasta, qualora convocato, al fine di:
- definizione di un set di almeno 5-10 indicatori nelle tre dimensioni della qualità (clinico professionale, gestionale-organizzativa e della percepita dall’utente);
- redazione di un documento di analisi e di valutazione dei percorsi esistenti, inclusi i principali costi evitabili;
- produzione del documento del nuovo  PDTA;
- organizzazione di un incontro di consenso tra i professionisti coinvolti per la condivisione degli esiti del lavoro svolto.
</t>
  </si>
  <si>
    <t>Implementazione dell'utilizzo della prescrizione elettronica</t>
  </si>
  <si>
    <t>Prosecuzione nell'utilizzo del sistema di prescrizione elettronica</t>
  </si>
  <si>
    <t>Evidenza dell'utilizzo della prescrizione elettronica per le prescrizioni delle prestazioni realizzabili all'interno della struttura</t>
  </si>
  <si>
    <t>dal 01/01/2013 al 31/12/2013</t>
  </si>
  <si>
    <t>Inviare i pazienti ambulatoriali alla farmacia ospedaliera per la consegna dei farmaci in primo ciclo di terapia</t>
  </si>
  <si>
    <r>
      <t>N° di pazienti inviati alla farmacia ospedaliera &gt;=</t>
    </r>
    <r>
      <rPr>
        <b/>
        <sz val="12"/>
        <rFont val="Garamond"/>
        <family val="1"/>
      </rPr>
      <t>1317</t>
    </r>
    <r>
      <rPr>
        <sz val="12"/>
        <rFont val="Garamond"/>
        <family val="1"/>
      </rPr>
      <t xml:space="preserve"> con margine di tolleranza del 4%</t>
    </r>
    <r>
      <rPr>
        <b/>
        <sz val="12"/>
        <rFont val="Garamond"/>
        <family val="1"/>
      </rPr>
      <t xml:space="preserve">
</t>
    </r>
  </si>
  <si>
    <r>
      <t xml:space="preserve">Livello di raggiungimento degli obiettivi incentivati assegnati ai Dirigenti Medici 
</t>
    </r>
    <r>
      <rPr>
        <b/>
        <sz val="12"/>
        <rFont val="Garamond"/>
        <family val="1"/>
      </rPr>
      <t xml:space="preserve">
IN PROPORZIONE</t>
    </r>
  </si>
  <si>
    <r>
      <t>Valorizzazione complessiva per il Dirigente Sanitario della</t>
    </r>
    <r>
      <rPr>
        <b/>
        <sz val="12"/>
        <rFont val="Garamond"/>
        <family val="1"/>
      </rPr>
      <t xml:space="preserve"> Retribuzione di Risultato</t>
    </r>
    <r>
      <rPr>
        <sz val="12"/>
        <rFont val="Garamond"/>
        <family val="1"/>
      </rPr>
      <t xml:space="preserve"> </t>
    </r>
  </si>
  <si>
    <t>Gemona del Friuli,…………………..</t>
  </si>
  <si>
    <t>Il Responsabile del SOC Oncologia</t>
  </si>
  <si>
    <t>dott. Enrico Vigevani</t>
  </si>
  <si>
    <t>complessivamente si registra un calo di 170 prestazioni pari al 2%: il trend negli ultimi anni è complessivamente in calo anche se fino ad ora non si è rilevata un incremento di fuga i cali principali sono nella chemio terapia -110  (+-50 iniezione di sostanze chemioterapiche) pari a circa -5%; visite di controllo pari a -160 (5,17%) e colloquio psicologico clinico -101 (-55,8%)</t>
  </si>
  <si>
    <t>COORDINATORI</t>
  </si>
  <si>
    <t>Identificazione delle linee guida sul percorso di protesi di ginocchio e protesi d'anca</t>
  </si>
  <si>
    <t>Identificare le linee guida per la riabilitazione del paziente operato di protesi d'anca e  per la riabilitazione del paziente operato di protesi di ginocchio, secondo gli standar JCI</t>
  </si>
  <si>
    <r>
      <t xml:space="preserve">Evidenza delle linee guida 
</t>
    </r>
    <r>
      <rPr>
        <b/>
        <sz val="12"/>
        <rFont val="Garamond"/>
        <family val="1"/>
      </rPr>
      <t>SI=100%
NO=0%</t>
    </r>
  </si>
  <si>
    <r>
      <t xml:space="preserve"> - Partecipazione alla realizzazione del piano di miglioramento sullo screening funzionale </t>
    </r>
    <r>
      <rPr>
        <b/>
        <sz val="12"/>
        <rFont val="Garamond"/>
        <family val="1"/>
      </rPr>
      <t>(Referente del Piano di Miglioramento dott. N.Trua)</t>
    </r>
  </si>
  <si>
    <r>
      <t xml:space="preserve"> - Evidenza della partecipazione alla realizzazione delle azioni previste dal piano di miglioramento sullo screening funzionale per l'anno 2013
</t>
    </r>
    <r>
      <rPr>
        <b/>
        <sz val="12"/>
        <rFont val="Garamond"/>
        <family val="1"/>
      </rPr>
      <t>SI=100%
NO=0%</t>
    </r>
  </si>
  <si>
    <t xml:space="preserve">Assicurare i tempi di attesa previsti dal piano regionale per la visita fisiatrica </t>
  </si>
  <si>
    <t>Organizzare l'attività e l'agenda al fine di assicurare i tempi di attesa della visita fisiatrica inferiori a 30 gg in almeno una sede</t>
  </si>
  <si>
    <r>
      <t xml:space="preserve">Tempi di attesa per la visita fisiatrica  &lt;= 30gg in almeno una delle due sedi ospedaliere
nel caso in cui i tempi non fossero rispettati verranno valutati i volumi che dovranno essere superiori di almento l'1% rispetto a </t>
    </r>
    <r>
      <rPr>
        <b/>
        <sz val="12"/>
        <rFont val="Garamond"/>
        <family val="1"/>
      </rPr>
      <t xml:space="preserve">2200 </t>
    </r>
    <r>
      <rPr>
        <sz val="12"/>
        <rFont val="Garamond"/>
        <family val="1"/>
      </rPr>
      <t xml:space="preserve">(Gemona +Tolmezzo+Tarvisio)
</t>
    </r>
    <r>
      <rPr>
        <b/>
        <sz val="12"/>
        <rFont val="Garamond"/>
        <family val="1"/>
      </rPr>
      <t>Tempo rispettato in:
4 monitoraggi 100%
3 monitoraggi 75 %
2 monitoraggi  30 %
1 monitoraggio 0%</t>
    </r>
  </si>
  <si>
    <t xml:space="preserve">Assicurare i volumi di attività ambulatoriale  fisiatrica  </t>
  </si>
  <si>
    <r>
      <t xml:space="preserve">Volumi di prima visita fisiatrica ambulatoriale+controlli nelle sedi di Gemona, Tolmezzo e Tarvisio &gt;=  </t>
    </r>
    <r>
      <rPr>
        <b/>
        <sz val="12"/>
        <rFont val="Garamond"/>
        <family val="1"/>
      </rPr>
      <t>2992</t>
    </r>
    <r>
      <rPr>
        <sz val="12"/>
        <rFont val="Garamond"/>
        <family val="1"/>
      </rPr>
      <t xml:space="preserve"> con un margine di tolleranza del 2%;
 - % libera professione sul totale dell'attività di specialistica ambulatoriale istituzionale: 25%</t>
    </r>
  </si>
  <si>
    <t>Assicurare i volumi di attività ambulatoriale fisioterapica nella sede di Tolmezzo</t>
  </si>
  <si>
    <r>
      <t xml:space="preserve">Volumi di prestazioni fisioterapiche (esclusa ultrasuonoterapia elettoterapia laserterapia e infrarosso) nella sede di Tolmezzo  &gt;= </t>
    </r>
    <r>
      <rPr>
        <b/>
        <sz val="12"/>
        <rFont val="Garamond"/>
        <family val="1"/>
      </rPr>
      <t>22676</t>
    </r>
    <r>
      <rPr>
        <sz val="12"/>
        <color indexed="8"/>
        <rFont val="Garamond"/>
        <family val="1"/>
      </rPr>
      <t xml:space="preserve"> prestazioni </t>
    </r>
    <r>
      <rPr>
        <b/>
        <sz val="12"/>
        <color indexed="8"/>
        <rFont val="Garamond"/>
        <family val="1"/>
      </rPr>
      <t>con un margine di tolleranza del 2%</t>
    </r>
    <r>
      <rPr>
        <sz val="12"/>
        <color indexed="8"/>
        <rFont val="Garamond"/>
        <family val="1"/>
      </rPr>
      <t xml:space="preserve">;
</t>
    </r>
    <r>
      <rPr>
        <b/>
        <sz val="12"/>
        <color indexed="8"/>
        <rFont val="Garamond"/>
        <family val="1"/>
      </rPr>
      <t>&gt;=22222   100%
&lt;22222      in proporzione</t>
    </r>
  </si>
  <si>
    <t>Mantenimento dei volumi di attività ambulatoriale fisioterapica nella sede di Gemona</t>
  </si>
  <si>
    <r>
      <t xml:space="preserve">Volumi di prestazioni fisioterapiche per pazienti esterni + interni (esclusa ultrasuonoterapia elettroterapia laserterapia e infrarosso) nella sede di Gemona  &gt;= </t>
    </r>
    <r>
      <rPr>
        <b/>
        <sz val="12"/>
        <rFont val="Garamond"/>
        <family val="1"/>
      </rPr>
      <t>21608</t>
    </r>
    <r>
      <rPr>
        <sz val="12"/>
        <rFont val="Garamond"/>
        <family val="1"/>
      </rPr>
      <t xml:space="preserve"> </t>
    </r>
    <r>
      <rPr>
        <b/>
        <sz val="12"/>
        <rFont val="Garamond"/>
        <family val="1"/>
      </rPr>
      <t>con un margine di tolleranza del 2%</t>
    </r>
    <r>
      <rPr>
        <sz val="12"/>
        <rFont val="Garamond"/>
        <family val="1"/>
      </rPr>
      <t xml:space="preserve">
</t>
    </r>
    <r>
      <rPr>
        <b/>
        <sz val="12"/>
        <rFont val="Garamond"/>
        <family val="1"/>
      </rPr>
      <t>&gt;=21176  100%
&lt;21176    in proporzione</t>
    </r>
  </si>
  <si>
    <t>Prosecuzione della prescrizione informatizzata delle protesi e ausili</t>
  </si>
  <si>
    <t>Evidenza delle prescrizioni informatizzate</t>
  </si>
  <si>
    <t>Strutturazione di una rete professionale aziendale per la gestione degli ausili in riabilitazione (resp. Progetto Tosetto Corrado))</t>
  </si>
  <si>
    <t>1. Trasmissione del piano di lavoro  da parte del referente della professione
2. Trasmissione del documento  alla Direzione Sanitaria (trasmissione a carico del resp. Progetto)</t>
  </si>
  <si>
    <t xml:space="preserve">1. 30 aprile
2. 30. settembre
</t>
  </si>
  <si>
    <t xml:space="preserve">Contenimento della spesa relativa alla prescrizione di protesi e ausili </t>
  </si>
  <si>
    <r>
      <t xml:space="preserve">Valore economico delle prescrizioni effettuate dalla SOC Riabilitazione e Rieducazione funzionale  relative a protesi e ausili &lt;= € </t>
    </r>
    <r>
      <rPr>
        <b/>
        <sz val="12"/>
        <rFont val="Garamond"/>
        <family val="1"/>
      </rPr>
      <t>320.000</t>
    </r>
  </si>
  <si>
    <r>
      <t xml:space="preserve">Il 100% dei neoassunti/neoassegnati hanno la scheda individuale di inserimento
se </t>
    </r>
    <r>
      <rPr>
        <b/>
        <sz val="12"/>
        <rFont val="Garamond"/>
        <family val="1"/>
      </rPr>
      <t>100%    100%
se &lt;100%  in proporzione</t>
    </r>
  </si>
  <si>
    <t>ricordarci di aggiungere circa 1500 euro di presidi chirurgici alla Riabilitazione perché dal 2012 dovrà utilizzare dei prodotti monouso che prima non erano monouso.</t>
  </si>
  <si>
    <t>Il Responsabile della  SOC deve favorire il raggiungimento degli obiettivi dei Dirigenti Medici e del comparto</t>
  </si>
  <si>
    <r>
      <t xml:space="preserve">Livello di raggiungimento degli obiettivi incentivati assegnati ai Dirigenti Medici
</t>
    </r>
    <r>
      <rPr>
        <b/>
        <sz val="12"/>
        <rFont val="Garamond"/>
        <family val="1"/>
      </rPr>
      <t>in proporzione</t>
    </r>
  </si>
  <si>
    <r>
      <t xml:space="preserve">Livello di raggiungimento degli obiettivi incentivati assegnati al comparto 
</t>
    </r>
    <r>
      <rPr>
        <b/>
        <sz val="12"/>
        <rFont val="Garamond"/>
        <family val="1"/>
      </rPr>
      <t>in proporzione</t>
    </r>
  </si>
  <si>
    <r>
      <t xml:space="preserve">Livello di raggiungimento degli obiettivi incentivati assegnati a comparto 
</t>
    </r>
    <r>
      <rPr>
        <b/>
        <sz val="12"/>
        <rFont val="Garamond"/>
        <family val="1"/>
      </rPr>
      <t>in proporzione</t>
    </r>
  </si>
  <si>
    <t>Gemona del Friuli, ……….</t>
  </si>
  <si>
    <t>Il Responsabile della SOC Riabilitazione e Rieducazione funzionale</t>
  </si>
  <si>
    <t>Il Responsabile del 
Dipartimento Medico</t>
  </si>
  <si>
    <t>dott. Lorenzo Somma</t>
  </si>
  <si>
    <t>tipologia di volumi</t>
  </si>
  <si>
    <t>Volumi realizzati nel 2007</t>
  </si>
  <si>
    <t>volumi attività libero professionale 2007</t>
  </si>
  <si>
    <t>Volumi attività fisiatrica Tolmezzo</t>
  </si>
  <si>
    <t>1^ visita: 1287
Controlli: 512
Valutazione protesica: 9</t>
  </si>
  <si>
    <t>Volumi attività fisiatrica Gemona</t>
  </si>
  <si>
    <t>1^ visita: 1056
Controlli: 207
Valutazione protesica: 1</t>
  </si>
  <si>
    <t>Volumi attività fisiatrica Tarvisio</t>
  </si>
  <si>
    <t>1^ visita: 109
Controlli: 9</t>
  </si>
  <si>
    <t>volumi laserterapia, ultrasuonoterapia e elettoterapia Tolmezzo</t>
  </si>
  <si>
    <t>volumi laserterapia, ultrasuonoterapia e elettoterapia Gemona</t>
  </si>
  <si>
    <t>Altre prestazioni di riabilitazione Tolmezzo</t>
  </si>
  <si>
    <t>Altre prestazioni di riabilitazione Gemona</t>
  </si>
  <si>
    <t>anno2008</t>
  </si>
  <si>
    <t>anno 2009</t>
  </si>
  <si>
    <t xml:space="preserve">altro                         </t>
  </si>
  <si>
    <t xml:space="preserve">110101 - SPECIAL. AMBUL. P.O. TOLMEZZO </t>
  </si>
  <si>
    <t xml:space="preserve">120201 - SPECIAL. AMUL. P.O. GEMONA    </t>
  </si>
  <si>
    <t xml:space="preserve">fisiatra                      </t>
  </si>
  <si>
    <t xml:space="preserve">macchinette                   </t>
  </si>
  <si>
    <t>1^visita</t>
  </si>
  <si>
    <t>-Entro fine ottobre 2013</t>
  </si>
  <si>
    <t>Prescrizione di medicinali a brevetto scaduto (PAL 2013)</t>
  </si>
  <si>
    <t>Prescrizione di medicinali a brevetto scaduto  dopo dimissione e dopo visita ambulatoriale</t>
  </si>
  <si>
    <r>
      <t xml:space="preserve">Fatte salve le eccezioni documentabili (intolleranza, mancata risposta, prosecuzione cura già in atto), il 90% delle prescrizioni in dimissione e dopo visita ambulatoriale deve avvenire con principi attivi a brevetto scaduto  (la verifica sarà effettuata su farmaci attivi sul sistema renina-angiotensina ATC C09; ipolipemizzanti tra ATC C10AA, C10AX, C10BA). 
</t>
    </r>
    <r>
      <rPr>
        <b/>
        <sz val="12"/>
        <rFont val="Garamond"/>
        <family val="1"/>
      </rPr>
      <t>&gt;= 90%            100%
&lt;90                   in proporzione</t>
    </r>
  </si>
  <si>
    <t>Definizione dei criteri per l'attribuzione dei privilegi cardiologici trasversali ovvero l'attribuzione dei priviligi stessi</t>
  </si>
  <si>
    <t>Collaborare allla definizione dei criteri per l'attribuzione dei privilegi cardiologici dei medici di Pronto Soccorso/Medicina d'urgenza alla luce dei compiti di istituto e organizzazione aziendale</t>
  </si>
  <si>
    <r>
      <t xml:space="preserve">Evidenza dei criteri per l'attribuzione dei privilegi cardiologici, ovverro l'attribuzione dei privilegi stessi, dei medici di Pronto Soccorso/Medicina d'urgenza alla luce dei compiti di istituto e organizzazione aziendale
</t>
    </r>
    <r>
      <rPr>
        <b/>
        <sz val="12"/>
        <rFont val="Garamond"/>
        <family val="1"/>
      </rPr>
      <t>SI=100%
NO=0%</t>
    </r>
  </si>
  <si>
    <t>entro  il 31/12/2013</t>
  </si>
  <si>
    <t>Mantenimento dei volumi di attività ambulatoriale della cardiologia</t>
  </si>
  <si>
    <t xml:space="preserve">Mantenimento dei volumi dell'attività ambulatoriale della cardiologia </t>
  </si>
  <si>
    <r>
      <t xml:space="preserve">Volumi di attività istituzionale di specialistica ambulatoriale della cardiologia &gt;= </t>
    </r>
    <r>
      <rPr>
        <b/>
        <sz val="12"/>
        <rFont val="Garamond"/>
        <family val="1"/>
      </rPr>
      <t>12274</t>
    </r>
    <r>
      <rPr>
        <sz val="12"/>
        <color indexed="8"/>
        <rFont val="Garamond"/>
        <family val="1"/>
      </rPr>
      <t xml:space="preserve"> con margine di tolleranza del 5%
</t>
    </r>
    <r>
      <rPr>
        <b/>
        <sz val="12"/>
        <color indexed="8"/>
        <rFont val="Garamond"/>
        <family val="1"/>
      </rPr>
      <t xml:space="preserve"> &gt;=11660         100%
&lt;11660               in proporzione
</t>
    </r>
    <r>
      <rPr>
        <sz val="12"/>
        <color indexed="8"/>
        <rFont val="Garamond"/>
        <family val="1"/>
      </rPr>
      <t xml:space="preserve">
 - % libera professione sul totale dell'attività di specialistica ambulatoriale istituzionale: 10 % </t>
    </r>
  </si>
  <si>
    <t>Assicurare il rispetto dei tempi d'attesa definiti dalla DGR 288 dd 16.02.2007: visita cardiologica</t>
  </si>
  <si>
    <t>Organizzare le agende e l'attività al fine di assicurare il rispetto del tempo di attesa per la prima visita cardiologica nella prima classe di priorità</t>
  </si>
  <si>
    <r>
      <t xml:space="preserve"> - Tempo d'attesa per la prima visita cardiologica B&lt;= 10gg 
 - Tempo d'attesa per la prima visita cardiologica D &lt;= 30gg 
 - Tempo d'attesa per la prima visita cardiologica P &lt;= 120gg 
Nel caso in cui i tempi d'attesa non fossero rispettati verrà valutato il volume della prestazione monitorata che dovrà essere superiore a </t>
    </r>
    <r>
      <rPr>
        <b/>
        <sz val="12"/>
        <rFont val="Garamond"/>
        <family val="1"/>
      </rPr>
      <t>1840</t>
    </r>
    <r>
      <rPr>
        <sz val="12"/>
        <color indexed="8"/>
        <rFont val="Garamond"/>
        <family val="1"/>
      </rPr>
      <t xml:space="preserve"> di almeno l'1% </t>
    </r>
  </si>
  <si>
    <t>Assicurare il rispetto dei tempi d'attesa definiti dalla DGR 288 dd 16.02.2007: ecografia cardiaca</t>
  </si>
  <si>
    <t>Organizzare le agende e l'attività al fine di assicurare il rispetto del tempo di attesa per l'ecografia cardiaca</t>
  </si>
  <si>
    <r>
      <t xml:space="preserve"> - Ecografia cardiaca a riposo, Ecografia con prova fisica o farmacologica, Ecografia con contrasto B&lt;=10gg
 - Ecografia cardiaca a riposo, Ecografia con prova fisica o farmacologica, Ecografia con contrasto,  D&lt;=60gg
Nel caso in cui non vengano rispettati i tempi delle prestazioni verrà valutato il volume della prestazione monitorata che dovrà essere superiore a </t>
    </r>
    <r>
      <rPr>
        <b/>
        <sz val="12"/>
        <rFont val="Garamond"/>
        <family val="1"/>
      </rPr>
      <t>1326</t>
    </r>
    <r>
      <rPr>
        <sz val="12"/>
        <color indexed="8"/>
        <rFont val="Garamond"/>
        <family val="1"/>
      </rPr>
      <t xml:space="preserve"> di almeno l'1% </t>
    </r>
  </si>
  <si>
    <r>
      <t xml:space="preserve">N° di pazienti inviati alla farmacia ospedaliera </t>
    </r>
    <r>
      <rPr>
        <b/>
        <sz val="12"/>
        <rFont val="Garamond"/>
        <family val="1"/>
      </rPr>
      <t>&gt;=771</t>
    </r>
    <r>
      <rPr>
        <sz val="12"/>
        <rFont val="Garamond"/>
        <family val="1"/>
      </rPr>
      <t xml:space="preserve">  </t>
    </r>
    <r>
      <rPr>
        <b/>
        <sz val="12"/>
        <rFont val="Garamond"/>
        <family val="1"/>
      </rPr>
      <t>con margine di tolleranza del 4%</t>
    </r>
  </si>
  <si>
    <r>
      <t xml:space="preserve"> - Rispetto del budget economico assegnato. 
</t>
    </r>
    <r>
      <rPr>
        <b/>
        <sz val="12"/>
        <rFont val="Garamond"/>
        <family val="1"/>
      </rPr>
      <t>Consumi realizzati al 31/12/2013&lt;=budget assegnato:      100%
Consumi  realizzati al 31/12/2013&gt;budget assegnato:       in proporzione</t>
    </r>
  </si>
  <si>
    <r>
      <t xml:space="preserve">Livello di raggiungimento degli obiettivi incentivati assegnati ai Dirigenti Medici
</t>
    </r>
    <r>
      <rPr>
        <b/>
        <sz val="12"/>
        <rFont val="Garamond"/>
        <family val="1"/>
      </rPr>
      <t xml:space="preserve">
in proporzione</t>
    </r>
  </si>
  <si>
    <t>Gemona del Friuli,</t>
  </si>
  <si>
    <t>Il Responsabile del SOC  Cardiologia</t>
  </si>
  <si>
    <t>dott. Antonio Di Chiara</t>
  </si>
  <si>
    <t>propongono di attivare la visione comune delle immagini dell'eco-cardio tra Udine e Tolmezzo</t>
  </si>
  <si>
    <t>ricordarsi con i distretti di discutere la gestione dei pazienti in terapia anticoagulante che non dovrebbero più andare in cardiologia ma seguiti dagli MMG</t>
  </si>
  <si>
    <t>Telemetria: lo fanno ai pazienti con problemi cardiovascolari su indicazione del cardiologo il tracciato dovrebbe essere monitorato da un medico, loro dicono dal cardiologo, ma il cardiologo non lo può fare. Un’ipotesi potrebbe essere che il tracciato lo veda il fisiatra, oppure che l’attività di telemetria venga fatta giù in cardiologia.</t>
  </si>
  <si>
    <r>
      <t xml:space="preserve">Evidenza dei documenti aggiornati
</t>
    </r>
    <r>
      <rPr>
        <b/>
        <sz val="12"/>
        <rFont val="Garamond"/>
        <family val="1"/>
      </rPr>
      <t>SI=100%
NO=0%</t>
    </r>
  </si>
  <si>
    <t>Mantenimento degli standard di accreditamento relativi a: completezza cartella clinica, incident reporting, infezioni ospedaliere, sicurezza dei farmaci)</t>
  </si>
  <si>
    <t xml:space="preserve">Mantenimento/miglioramento degli indicatori relativi alla struttura (cruscotto indicatori area clinica, manageriale e IPSG)  </t>
  </si>
  <si>
    <t>1° semestre 2013
2° semestre 2013</t>
  </si>
  <si>
    <r>
      <t xml:space="preserve"> - Identificare la linea guida clinica</t>
    </r>
    <r>
      <rPr>
        <b/>
        <sz val="12"/>
        <rFont val="Garamond"/>
        <family val="1"/>
      </rPr>
      <t xml:space="preserve"> (percorso   del paziente post trapiantato)</t>
    </r>
    <r>
      <rPr>
        <sz val="12"/>
        <rFont val="Garamond"/>
        <family val="1"/>
      </rPr>
      <t xml:space="preserve"> utilizzata e che si intende monitorare nel corso del 2013;
- Elaborare un sistema di verifica dell'applicazione della linea guida clinica;
- Inviare la documentazione (Linea guida clinica e criteri di verifica) alla QARC;
 - Effettuare le verifiche e inviare una relazione sugli esiti delle verifiche stesse alla QARC</t>
    </r>
  </si>
  <si>
    <r>
      <t xml:space="preserve">- Invio alla QARC della linea guida clinica   monitorata e dei criteri di verifica che verranno adottati
</t>
    </r>
    <r>
      <rPr>
        <b/>
        <sz val="12"/>
        <rFont val="Garamond"/>
        <family val="1"/>
      </rPr>
      <t>SI=100%
NO=0%</t>
    </r>
  </si>
  <si>
    <r>
      <t xml:space="preserve">- Invio alla QARC dell'esito della prima verifica di applicazione della linea guida clinica
</t>
    </r>
    <r>
      <rPr>
        <b/>
        <sz val="12"/>
        <rFont val="Garamond"/>
        <family val="1"/>
      </rPr>
      <t>SI=100%
NO=0%</t>
    </r>
  </si>
  <si>
    <t>Fatte salve le eccezioni documentabili (intolleranza, mancata risposta, prosecuzione cura già in atto), il 90% delle prescrizioni in dimissione e dopo visita ambulatoriale deve avvenire con principi attivi a brevetto scaduto  (la verifica sarà effettuata su farmaci attivi sul sistema renina-angiotensina ATC C09; ipolipemizzanti tra ATC C10AA, C10AX, C10BA). Deve essere inoltre effettuata almeno una prescrizione di medicinali biosimilari  (biosimilari dei fattori di crescita granulociti ATC L03AA e biosimilari stimolanti eritropoiesi ATC B03XA). (verifica da parte della Farmacia ospedaliera)</t>
  </si>
  <si>
    <t>Mantenimento dei volumi di attività ambulatoriale per esterni</t>
  </si>
  <si>
    <r>
      <t xml:space="preserve">Volumi di attività ambulatoriale per esterni Tolmezzo + Gemona &gt;= </t>
    </r>
    <r>
      <rPr>
        <b/>
        <sz val="12"/>
        <rFont val="Garamond"/>
        <family val="1"/>
      </rPr>
      <t>11.072</t>
    </r>
    <r>
      <rPr>
        <sz val="12"/>
        <rFont val="Garamond"/>
        <family val="1"/>
      </rPr>
      <t xml:space="preserve">  con un margine di tolleranza 2%</t>
    </r>
  </si>
  <si>
    <t xml:space="preserve">Contenimento della spesa farmaceutica esterna </t>
  </si>
  <si>
    <r>
      <t xml:space="preserve">N° di pazienti inviati alla farmaci ospedaliera </t>
    </r>
    <r>
      <rPr>
        <b/>
        <sz val="12"/>
        <rFont val="Garamond"/>
        <family val="1"/>
      </rPr>
      <t>&gt;=950</t>
    </r>
    <r>
      <rPr>
        <sz val="12"/>
        <rFont val="Garamond"/>
        <family val="1"/>
      </rPr>
      <t xml:space="preserve"> </t>
    </r>
    <r>
      <rPr>
        <b/>
        <sz val="12"/>
        <rFont val="Garamond"/>
        <family val="1"/>
      </rPr>
      <t>con margine di tolleranza del 4%</t>
    </r>
  </si>
  <si>
    <t>Il Direttore di SOS deve favorire il raggiungimento degli obiettivi dei Dirigenti Medici</t>
  </si>
  <si>
    <t>Gemona del Friuli, ……………………..</t>
  </si>
  <si>
    <t>Il Responsabile del SOS Dialisi</t>
  </si>
  <si>
    <t>dott. Giacomino Rossi</t>
  </si>
  <si>
    <t>INDICATORE DI RISULTATO e ALGORITMO DI ATTRIBUZIONE</t>
  </si>
  <si>
    <t xml:space="preserve">Allattamento al seno esclusivo+ predominante alla dimissione &gt;= 90%
</t>
  </si>
  <si>
    <t>Volumi di attività ambulatoriale per esterni dell'ostetricia-ginecologia</t>
  </si>
  <si>
    <t>Assicurare i volumi del 2012 e la corretta registrazione della visita ginecologica</t>
  </si>
  <si>
    <r>
      <t xml:space="preserve">Volumi di attività istituzionale di specialistica ambulatoriale per esterni dell'ostetricia-ginecologia nella sede di Tolmezzo&gt;= </t>
    </r>
    <r>
      <rPr>
        <b/>
        <sz val="12"/>
        <color indexed="8"/>
        <rFont val="Garamond"/>
        <family val="1"/>
      </rPr>
      <t>9614</t>
    </r>
    <r>
      <rPr>
        <sz val="12"/>
        <color indexed="8"/>
        <rFont val="Garamond"/>
        <family val="1"/>
      </rPr>
      <t xml:space="preserve"> con margine di tolleranza del 2%) 
</t>
    </r>
    <r>
      <rPr>
        <b/>
        <sz val="12"/>
        <color indexed="8"/>
        <rFont val="Garamond"/>
        <family val="1"/>
      </rPr>
      <t>&gt;= 9421             100%
&lt;  9421               in proporzione</t>
    </r>
    <r>
      <rPr>
        <sz val="12"/>
        <color indexed="8"/>
        <rFont val="Garamond"/>
        <family val="1"/>
      </rPr>
      <t xml:space="preserve">
 - % massima di  libera professione sul totale dell'attività di specialistica ambulatoriale istituzionale di Tolmezzo e Gemona: 50%</t>
    </r>
  </si>
  <si>
    <t>Assicurare i tempi d'attesa previsti dalla Regione per le prestazioni ambulatoriali: ecografia ostetrica e ginecologica</t>
  </si>
  <si>
    <t>Organizzare l'attività e l'agenda di prenotazione al fine di assicurare il tempo massimo di attesa per ecografia ostetrica e ginecologica</t>
  </si>
  <si>
    <r>
      <t>Tempo d'attesa per ecografia ostetrica e ginecologica in almeno uno degli ospedali di Tolmezzo e di Gemona  &lt;=60 gg. Nel caso in cui i tempi d'attesa non fossero rispettati verrà valutato il volume di attività per la prestazione monitorata, che  dovrà essere complessivamente (per tutti i punti di erogazione ospedalieri e distrettuali) &gt;=</t>
    </r>
    <r>
      <rPr>
        <b/>
        <sz val="12"/>
        <rFont val="Garamond"/>
        <family val="1"/>
      </rPr>
      <t xml:space="preserve">2174 </t>
    </r>
  </si>
  <si>
    <t xml:space="preserve">Riduzione della fuga per parti delle residenti del Distretto n°1 </t>
  </si>
  <si>
    <r>
      <t xml:space="preserve">Garantire la presenza del medico ai Corsi di Preparazione al Parto del D1 
</t>
    </r>
    <r>
      <rPr>
        <b/>
        <sz val="12"/>
        <rFont val="Garamond"/>
        <family val="1"/>
      </rPr>
      <t>SI=100%
NO=0%</t>
    </r>
  </si>
  <si>
    <r>
      <t xml:space="preserve">due incontri con la popolazione su temi attinenti alla gravidanza 
</t>
    </r>
    <r>
      <rPr>
        <b/>
        <sz val="12"/>
        <rFont val="Garamond"/>
        <family val="1"/>
      </rPr>
      <t>SI=100%
NO=0%</t>
    </r>
  </si>
  <si>
    <r>
      <t xml:space="preserve">N° di pazienti inviati alla farmacia ospedaliera dal reparto di ostetricia e dagli ambulatori di ostetricia e ginecologia </t>
    </r>
    <r>
      <rPr>
        <b/>
        <sz val="12"/>
        <rFont val="Garamond"/>
        <family val="1"/>
      </rPr>
      <t>&gt;=414</t>
    </r>
    <r>
      <rPr>
        <sz val="12"/>
        <rFont val="Garamond"/>
        <family val="1"/>
      </rPr>
      <t xml:space="preserve"> </t>
    </r>
    <r>
      <rPr>
        <b/>
        <sz val="12"/>
        <rFont val="Garamond"/>
        <family val="1"/>
      </rPr>
      <t>con margine di tolleranza del 4%</t>
    </r>
  </si>
  <si>
    <t>Rispetto del budget economico assegnato complessivamente alla SOC</t>
  </si>
  <si>
    <t>Concorrere alla valutazione del monitoraggio mensile del budget economico assegnato ed eventuale relazione sugli scostamenti e sulle soluzioni da mettere in atto per il contenimento del budget</t>
  </si>
  <si>
    <r>
      <t xml:space="preserve">Valorizzazione complessiva per l'intera equipe, </t>
    </r>
    <r>
      <rPr>
        <b/>
        <sz val="11"/>
        <rFont val="Garamond"/>
        <family val="1"/>
      </rPr>
      <t>Retribuzione di Risultato</t>
    </r>
    <r>
      <rPr>
        <sz val="11"/>
        <rFont val="Garamond"/>
        <family val="1"/>
      </rPr>
      <t>. L'assegnazione ai dipendenti deve essere effettuata dal Responsabile tenendo conto dell'apporto chiesto al singolo dirigente per il perseguimento degli obiettivi negoziati (non è prevista nessuna somma minima garantita)</t>
    </r>
  </si>
  <si>
    <t>VEDI SCHEDA SOC Ostetricia-Ginecologia</t>
  </si>
  <si>
    <t>Il Responsabile della SOS Ostetricia di Tolmezzo</t>
  </si>
  <si>
    <t>Il Responsabile della SOC Ostetricia-Ginecologia
 e del Dipartimento Materno-infantile</t>
  </si>
  <si>
    <t>il Direttore Generale</t>
  </si>
  <si>
    <t>dott.ssa Roberta Pinzano</t>
  </si>
  <si>
    <t>dott. Daniele Bassini</t>
  </si>
  <si>
    <t>Ripristinare i volumi di attività ambulatoriale per esterni dell'ostetricia-ginecologia ai valori 2012</t>
  </si>
  <si>
    <r>
      <t xml:space="preserve">Volumi di attività istituzionale di specialistica ambulatoriale per esterni dell'ostetricia-ginecologia nella sede di Gemona &gt;= </t>
    </r>
    <r>
      <rPr>
        <b/>
        <sz val="12"/>
        <rFont val="Garamond"/>
        <family val="1"/>
      </rPr>
      <t>3692</t>
    </r>
    <r>
      <rPr>
        <sz val="12"/>
        <rFont val="Garamond"/>
        <family val="1"/>
      </rPr>
      <t xml:space="preserve"> con margine di tolleranza del 2%) 
 - % massima di  libera professione sul totale dell'attività di specialistica ambulatoriale istituzionale di Tolmezzo e Gemona: 50%
</t>
    </r>
    <r>
      <rPr>
        <b/>
        <sz val="12"/>
        <rFont val="Garamond"/>
        <family val="1"/>
      </rPr>
      <t>&gt;= 3618    100%
&lt;3618        in proporzione</t>
    </r>
  </si>
  <si>
    <t>Corretta registrazione delle visite ginecologiche</t>
  </si>
  <si>
    <r>
      <t xml:space="preserve">N° di visite ginecologiche (erogate in qualsiasi ambulatorio ospedaliero e distrettuale &gt;= </t>
    </r>
    <r>
      <rPr>
        <b/>
        <sz val="12"/>
        <rFont val="Garamond"/>
        <family val="1"/>
      </rPr>
      <t>4427,</t>
    </r>
    <r>
      <rPr>
        <sz val="12"/>
        <rFont val="Garamond"/>
        <family val="1"/>
      </rPr>
      <t xml:space="preserve"> con margine di tolleranza del 2%</t>
    </r>
  </si>
  <si>
    <t>Assicurare i tempi d'attesa previsti dalla Regione per le prestazioni ambulatoriali</t>
  </si>
  <si>
    <t>Organizzare l'attività e l'agenda di prenotazione al fine di assicurare il tempo massimo di attesa per la visita ginecologica per sospetta neoplasia maligna e per le altre prime visite ginecologiche</t>
  </si>
  <si>
    <r>
      <t xml:space="preserve">Tempo d'attesa per prima visita ginecologica per sospetta neoplasia maligna in almeno uno degli ospedali di Tolmezzo e di Gemona &lt;=10gg e &lt;=30 gg per le altre visite ginecologiche . Nel caso in cui i tempi d'attesa non fossero rispettati verrà valutato il volume di attività per la prestazione monitorata, che  dovrà essere complessivamente (per tutti i punti di erogazione ospedalieri e distrettuali) &gt;= </t>
    </r>
    <r>
      <rPr>
        <b/>
        <sz val="12"/>
        <rFont val="Garamond"/>
        <family val="1"/>
      </rPr>
      <t>4427</t>
    </r>
    <r>
      <rPr>
        <sz val="12"/>
        <rFont val="Garamond"/>
        <family val="1"/>
      </rPr>
      <t>, visite con margine di tolleranza del 2%</t>
    </r>
  </si>
  <si>
    <r>
      <t xml:space="preserve">Tempo d'attesa per ecografia ostetrica e ginecologica in almeno uno degli ospedali di Tolmezzo e di Gemona  &lt;=60 gg  . Nel caso in cui i tempi d'attesa non fossero rispettati verrà valutato il volume di attività per la prestazione monitorata, che  dovrà essere complessivamente (per tutti i punti di erogazione ospedalieri e distrettuali) &gt;= </t>
    </r>
    <r>
      <rPr>
        <b/>
        <sz val="12"/>
        <rFont val="Garamond"/>
        <family val="1"/>
      </rPr>
      <t>2174</t>
    </r>
    <r>
      <rPr>
        <sz val="12"/>
        <rFont val="Garamond"/>
        <family val="1"/>
      </rPr>
      <t xml:space="preserve"> </t>
    </r>
  </si>
  <si>
    <r>
      <t xml:space="preserve">Garantire la presenza  del medico ai Corsi di Preparazione al Parto del D1 
</t>
    </r>
    <r>
      <rPr>
        <b/>
        <sz val="12"/>
        <rFont val="Garamond"/>
        <family val="1"/>
      </rPr>
      <t>SI=100%
NO=0%</t>
    </r>
  </si>
  <si>
    <r>
      <t>N° di pazienti inviati alla farmacia ospedaliera dal  dagli ambulatori  e dal reparto di  ginecologia (tolmezzo+gemona)</t>
    </r>
    <r>
      <rPr>
        <b/>
        <sz val="12"/>
        <rFont val="Garamond"/>
        <family val="1"/>
      </rPr>
      <t>&gt;=284 con margine di tolleranza del 4%</t>
    </r>
  </si>
  <si>
    <t>Rispetto del budget economico assegnato complessivamente alla SOS</t>
  </si>
  <si>
    <t>Il Responsabile della SOS Ginecologia Gemona</t>
  </si>
  <si>
    <t>dott. Guido Borgna</t>
  </si>
  <si>
    <t>RESPONSABILE SOC (peso 75%)</t>
  </si>
  <si>
    <r>
      <t xml:space="preserve">Allattamento al seno esclusivo + predominante alla dimissione &gt;= 90%
</t>
    </r>
    <r>
      <rPr>
        <b/>
        <sz val="12"/>
        <rFont val="Garamond"/>
        <family val="1"/>
      </rPr>
      <t>&gt;= 90%      100%
&lt; 90%         in proporzione</t>
    </r>
  </si>
  <si>
    <r>
      <t xml:space="preserve">Volumi di attività istituzionale di specialistica ambulatoriale per esterni dell'ostetricia-ginecologia nella sede di Tolmezzo+Gemona+sedi distrettuali&gt;= </t>
    </r>
    <r>
      <rPr>
        <b/>
        <sz val="12"/>
        <rFont val="Garamond"/>
        <family val="1"/>
      </rPr>
      <t>13577</t>
    </r>
    <r>
      <rPr>
        <sz val="12"/>
        <rFont val="Garamond"/>
        <family val="1"/>
      </rPr>
      <t xml:space="preserve"> con margine di tolleranza del 2 %) 
</t>
    </r>
    <r>
      <rPr>
        <b/>
        <sz val="12"/>
        <rFont val="Garamond"/>
        <family val="1"/>
      </rPr>
      <t>&gt;= 13305      100%
&lt;13305             in proporzione</t>
    </r>
    <r>
      <rPr>
        <sz val="12"/>
        <rFont val="Garamond"/>
        <family val="1"/>
      </rPr>
      <t xml:space="preserve">
- % massima di  libera professione sul totale dell'attività di specialistica ambulatoriale istituzionale di Tolmezzo e Gemona: 50%</t>
    </r>
  </si>
  <si>
    <r>
      <t xml:space="preserve">N° di visite ginecologiche (erogate in qualsiasi ambulatorio ospedaliero e distrettuale &gt;= </t>
    </r>
    <r>
      <rPr>
        <b/>
        <sz val="12"/>
        <rFont val="Garamond"/>
        <family val="1"/>
      </rPr>
      <t>4427</t>
    </r>
    <r>
      <rPr>
        <sz val="12"/>
        <rFont val="Garamond"/>
        <family val="1"/>
      </rPr>
      <t xml:space="preserve"> con margine di tolleranza del 2%</t>
    </r>
  </si>
  <si>
    <t>Assicurare i tempi d'attesa previsti dalla Regione per le prestazioni ambulatoriali: visita ginecologica</t>
  </si>
  <si>
    <r>
      <t xml:space="preserve">Tempo d'attesa per prima visita ginecologica per sospetta neoplasia maligna in almeno uno degli ospedali di Tolmezzo e di Gemona &lt;=10gg e &lt;=30 gg per le altre visite ginecologiche . Nel caso in cui i tempi d'attesa non fossero rispettati verrà valutato il volume di attività per la prestazione monitorata, che  dovrà essere complessivamente (per tutti i punti di erogazione ospedalieri e distrettuali) &gt;=   </t>
    </r>
    <r>
      <rPr>
        <b/>
        <sz val="12"/>
        <rFont val="Garamond"/>
        <family val="1"/>
      </rPr>
      <t>4427</t>
    </r>
    <r>
      <rPr>
        <sz val="12"/>
        <rFont val="Garamond"/>
        <family val="1"/>
      </rPr>
      <t xml:space="preserve"> visite con margine di tolleranza del 2%</t>
    </r>
  </si>
  <si>
    <r>
      <t xml:space="preserve">Tempo d'attesa per ecografia ostetrica e ginecologica in almeno uno degli ospedali di Tolmezzo e di Gemona  &lt;=60 gg. Nel caso in cui i tempi d'attesa non fossero rispettati verrà valutato il volume di attività per la prestazione monitorata, che  dovrà essere complessivamente (per tutti i punti di erogazione ospedalieri e distrettuali) &gt;=  </t>
    </r>
    <r>
      <rPr>
        <b/>
        <sz val="12"/>
        <rFont val="Garamond"/>
        <family val="1"/>
      </rPr>
      <t>2174</t>
    </r>
    <r>
      <rPr>
        <sz val="12"/>
        <rFont val="Garamond"/>
        <family val="1"/>
      </rPr>
      <t xml:space="preserve"> </t>
    </r>
  </si>
  <si>
    <r>
      <t xml:space="preserve">N° di pazienti inviati alla farmacia ospedaliera dal reparto di ostetricia, dal reparto di ginecologia e dagli ambulatori di ostetricia e ginecologia </t>
    </r>
    <r>
      <rPr>
        <b/>
        <sz val="12"/>
        <rFont val="Garamond"/>
        <family val="1"/>
      </rPr>
      <t>&gt;=540</t>
    </r>
    <r>
      <rPr>
        <sz val="12"/>
        <rFont val="Garamond"/>
        <family val="1"/>
      </rPr>
      <t xml:space="preserve"> </t>
    </r>
    <r>
      <rPr>
        <b/>
        <sz val="12"/>
        <rFont val="Garamond"/>
        <family val="1"/>
      </rPr>
      <t>con margine di tolleranza del 4%</t>
    </r>
  </si>
  <si>
    <t xml:space="preserve">Raggiungere la copertura del 98% alla formazione di rianimazione cardio polmonare per il personale come da procedura </t>
  </si>
  <si>
    <t>Copertura del calendario formativo  per la rianimazione cardio polmonare per almeno il 98% dei posti previsti (dato fornito dall'ufficio Formazione)</t>
  </si>
  <si>
    <t>Il Direttore di SOC deve favorire il raggiungimento degli obiettivi dei Dirigenti Medici e del comparto.</t>
  </si>
  <si>
    <r>
      <t xml:space="preserve">Livello di raggiungimento degli obiettivi incentivati assegnati ai Dirigenti Medici.
</t>
    </r>
    <r>
      <rPr>
        <b/>
        <sz val="12"/>
        <rFont val="Garamond"/>
        <family val="1"/>
      </rPr>
      <t>IN PROPORZIONE</t>
    </r>
  </si>
  <si>
    <r>
      <t xml:space="preserve">Livello di raggiungimento degli obiettivi incentivati assegnati al comparto..
</t>
    </r>
    <r>
      <rPr>
        <b/>
        <sz val="12"/>
        <rFont val="Garamond"/>
        <family val="1"/>
      </rPr>
      <t>IN PROPORZIONE</t>
    </r>
  </si>
  <si>
    <t>Gli obiettivi assegnati al comparto e gli obiettivi   (limitatamente al secondo indicatore),      costituiscono incentivi alla produttività per il coordinatore. La relativa scheda verrà sottoscritta in un secondo momento.</t>
  </si>
  <si>
    <r>
      <t xml:space="preserve">Valorizzazione complessiva per l'intera equipe, </t>
    </r>
    <r>
      <rPr>
        <b/>
        <sz val="11"/>
        <rFont val="Garamond"/>
        <family val="1"/>
      </rPr>
      <t>Retribuzione di Risultato</t>
    </r>
    <r>
      <rPr>
        <sz val="11"/>
        <rFont val="Garamond"/>
        <family val="1"/>
      </rPr>
      <t xml:space="preserve"> .  L'assegnazione ai dipendenti deve essere effettuata dal Responsabile tenendo conto dell'apporto chiesto al singolo dirigente per il perseguimento degli obiettivi negoziati (non è prevista nessuna somma minima garantita)</t>
    </r>
  </si>
  <si>
    <t>Gemona del Friuli, ……………………….</t>
  </si>
  <si>
    <t>Il Responsabile della SOC Ostetricia-Ginecologia
 e del Dipartimento Materno Infantile</t>
  </si>
  <si>
    <t xml:space="preserve">INDICATORE DI RISULTATO e ALGORITMO DI ATTRIBUZIONE </t>
  </si>
  <si>
    <r>
      <t>Evidenza della valutazione della completezza delle cartelle cliniche</t>
    </r>
    <r>
      <rPr>
        <sz val="12"/>
        <color indexed="10"/>
        <rFont val="Garamond"/>
        <family val="1"/>
      </rPr>
      <t xml:space="preserve"> </t>
    </r>
  </si>
  <si>
    <t>Definizione e realizzazione di un ulteriore progetto di qualità (anche unico a livello di SOC o di Dipartimento)</t>
  </si>
  <si>
    <r>
      <t xml:space="preserve">Evidenza della trasmissione del progetto alla QARC
</t>
    </r>
    <r>
      <rPr>
        <b/>
        <sz val="12"/>
        <rFont val="Garamond"/>
        <family val="1"/>
      </rPr>
      <t>SI=100%
NO=0%</t>
    </r>
  </si>
  <si>
    <t>Ottimizzazione del programma di screening regionale uditivo neonatale</t>
  </si>
  <si>
    <r>
      <t xml:space="preserve">- Esecuzione del test di screening in almeno il 95% dei nuovi nati (escluso i trasferiti in altri ospedali)
</t>
    </r>
    <r>
      <rPr>
        <b/>
        <sz val="12"/>
        <rFont val="Garamond"/>
        <family val="1"/>
      </rPr>
      <t>&gt;=95%   100%
&lt;95%      in proporzione</t>
    </r>
  </si>
  <si>
    <r>
      <t xml:space="preserve">Allattamento al seno esclusivo+ predominante alla dimissione &gt;= 90%
n° di schede di rilevazione su allattamento al seno inserite nel sistema informativo = n° nati dimessi nell'anno escluso i trasferiti in altri ospedali (margine di tolleranza 1%)
</t>
    </r>
    <r>
      <rPr>
        <b/>
        <sz val="12"/>
        <rFont val="Garamond"/>
        <family val="1"/>
      </rPr>
      <t>&gt;=90%   100%
&lt;90%      in proporzione</t>
    </r>
  </si>
  <si>
    <t>mettiamo il primo indicatore alla pediatria e ostetricia</t>
  </si>
  <si>
    <t>Mantenimento dei volumi di attività ambulatoriale degli ambulatori di pediatria</t>
  </si>
  <si>
    <r>
      <t>- Volumi di attività istituzionale di specialistica ambulatoriale della pediatria (sedi ospedaliere e territoriali)&gt;=</t>
    </r>
    <r>
      <rPr>
        <b/>
        <sz val="12"/>
        <rFont val="Garamond"/>
        <family val="1"/>
      </rPr>
      <t>5600</t>
    </r>
    <r>
      <rPr>
        <sz val="12"/>
        <rFont val="Garamond"/>
        <family val="1"/>
      </rPr>
      <t xml:space="preserve"> con margine di tolleranza del 2%;
- % libera professione sul totale dell'attività di specialistica ambulatoriale istituzionale: 5%</t>
    </r>
  </si>
  <si>
    <t>Evidenza del mantenimento della continuità assistenziale</t>
  </si>
  <si>
    <t>Inviare i pazienti ambulatoriali e dopo dimissione alla Farmacia ospedaliera per la consegna dei farmaci in primo ciclo di terapia</t>
  </si>
  <si>
    <r>
      <t xml:space="preserve">N° di pazienti inviati alla Farmacia ospedaliera </t>
    </r>
    <r>
      <rPr>
        <b/>
        <sz val="12"/>
        <rFont val="Garamond"/>
        <family val="1"/>
      </rPr>
      <t>&gt;=387 (degenze+ambulatori) con margine di tolleranza del 4%</t>
    </r>
  </si>
  <si>
    <t xml:space="preserve">Raggiungere la copertura del 98% di formazione BLSD e per la rianimazione cardio polmonare per tutti i sanitari </t>
  </si>
  <si>
    <t>Copertura del calendario formativo BLSD e per la rianimazione cardio polmonare per almeno il 98% dei posti previsti (dato fornito dall'ufficio Formazione)</t>
  </si>
  <si>
    <r>
      <t xml:space="preserve">Il 100% dei neoassunti/neoassegnati hanno la scheda individuale di inserimento
</t>
    </r>
    <r>
      <rPr>
        <b/>
        <sz val="12"/>
        <rFont val="Garamond"/>
        <family val="1"/>
      </rPr>
      <t>se 100%     100%
se &lt;100%   in proporzione</t>
    </r>
  </si>
  <si>
    <r>
      <t xml:space="preserve">Livello di raggiungimento degli obiettivi incentivati assegnati al comparto.
</t>
    </r>
    <r>
      <rPr>
        <b/>
        <sz val="12"/>
        <rFont val="Garamond"/>
        <family val="1"/>
      </rPr>
      <t>IN PROPORZIONE</t>
    </r>
  </si>
  <si>
    <t>Il Responsabile della Pediatria</t>
  </si>
  <si>
    <t>Il Responsabile del Dipartimento Materno-infantile</t>
  </si>
  <si>
    <t>dott. Tiziano Basso</t>
  </si>
  <si>
    <t>aa 2008</t>
  </si>
  <si>
    <t>aa 2009</t>
  </si>
  <si>
    <t xml:space="preserve">P.O. TOLMEZZO </t>
  </si>
  <si>
    <t>PEDIA</t>
  </si>
  <si>
    <t xml:space="preserve">P.O. GEMONA    </t>
  </si>
  <si>
    <t>volumi pediatria (hanno calato a To + ge) tengo conto anche dell'attività fatte nei punti del territorio: in realtà non dovrebbe essere attività specialistica e quindi non registrata, inoltre l'uscita nel territorio non dovrebbe modificare l'offerta ospedaliera (hanno avuto uno in più) quindi non c'è motivo del calo</t>
  </si>
  <si>
    <t>REF. OSTETRICA</t>
  </si>
  <si>
    <t xml:space="preserve">COMPARTO </t>
  </si>
  <si>
    <r>
      <t xml:space="preserve">Allattamento al seno esclusivo+ predominante alla dimissione &gt;= 90%
</t>
    </r>
    <r>
      <rPr>
        <b/>
        <sz val="12"/>
        <rFont val="Garamond"/>
        <family val="1"/>
      </rPr>
      <t>&gt;=90%   100%
&lt;90%      in proporzione</t>
    </r>
  </si>
  <si>
    <t>Mantenimento dei volumi di attività ambulatoriale per esterni dell'ostetricia-ginecologia e della pediatria</t>
  </si>
  <si>
    <r>
      <t xml:space="preserve">Volumi di attività istituzionale di specialistica ambulatoriale per esterni dell'ostetricia-ginecologia nelle sedi di Tolmezzo e Gemona&gt;=  </t>
    </r>
    <r>
      <rPr>
        <b/>
        <sz val="12"/>
        <color indexed="8"/>
        <rFont val="Garamond"/>
        <family val="1"/>
      </rPr>
      <t>13.306</t>
    </r>
    <r>
      <rPr>
        <sz val="12"/>
        <color indexed="8"/>
        <rFont val="Garamond"/>
        <family val="1"/>
      </rPr>
      <t xml:space="preserve"> con margine di tolleranza del 2%) </t>
    </r>
  </si>
  <si>
    <t>Organizzare l'attività e l'agenda di prenotazione al fine di assicurare il tempo massimo di attesa per la visita ginecologica per sospetta neoplasia maligna</t>
  </si>
  <si>
    <r>
      <t xml:space="preserve">Tempo d'attesa per prima visita ginecologica per sospetta neoplasia maligna in almeno uno degli ospedali di Tolmezzo e di Gemona &lt;=10gg e &lt;=30 gg per le altre visite ginecologiche in entrambi gli ospedali . Nel caso in cui i tempi d'attesa non fossero rispettati verrà valutato il volume di attività per la prestazione monitorata, che  dovrà essere complessivamente (per tutti i punti di erogazione ospedalieri e distrettuali) &gt;=   </t>
    </r>
    <r>
      <rPr>
        <b/>
        <sz val="12"/>
        <rFont val="Garamond"/>
        <family val="1"/>
      </rPr>
      <t>4427</t>
    </r>
    <r>
      <rPr>
        <sz val="12"/>
        <rFont val="Garamond"/>
        <family val="1"/>
      </rPr>
      <t xml:space="preserve"> visite, con margine di tolleranza del 2%</t>
    </r>
  </si>
  <si>
    <t>4 monitoraggi / anno: i giorni indice saranno il primo giorno feriale dei mesi di aprile, luglio, ottobre, gennaio</t>
  </si>
  <si>
    <t>Raggiungere la copertura del 98% di formazione BLSD per il personale come da procedura</t>
  </si>
  <si>
    <t>Il 98% del personale individuato dalla procedura ha una certificazione valida relativa ai corsi BLSD (dato fornito dall'ufficio Formazione)</t>
  </si>
  <si>
    <r>
      <t xml:space="preserve">Il 100% dei neoassunti/neoassegnati hanno la scheda individuale di inserimento
</t>
    </r>
    <r>
      <rPr>
        <b/>
        <sz val="12"/>
        <rFont val="Garamond"/>
        <family val="1"/>
      </rPr>
      <t>se 100%   100%
se &lt;100% in proporzione</t>
    </r>
  </si>
  <si>
    <r>
      <t xml:space="preserve">Evidenza del rispetto del budget complessivo assegnato al dipartimento (valgono le eventuali osservazioni presenti nelle schede delle UUOO afferenti al dipartimento)
</t>
    </r>
    <r>
      <rPr>
        <b/>
        <sz val="12"/>
        <rFont val="Garamond"/>
        <family val="1"/>
      </rPr>
      <t>Consumi realizzati al 31/12/2012&lt;=budget assegnato: 100%
Consumi  realizzati al 31/12/2012&gt;budget assegnato: in proporzione</t>
    </r>
  </si>
  <si>
    <t>La Referente Ostetrica deve favorire il raggiungimento degli obiettivi del comparto</t>
  </si>
  <si>
    <r>
      <t xml:space="preserve">Quota per il </t>
    </r>
    <r>
      <rPr>
        <b/>
        <sz val="11"/>
        <rFont val="Garamond"/>
        <family val="1"/>
      </rPr>
      <t>Responsabile del Dipartimento:</t>
    </r>
  </si>
  <si>
    <t>Gemona del Friuli, …………………………</t>
  </si>
  <si>
    <t>Il Responsabile 
del Dipartimento Materno-Infantile</t>
  </si>
  <si>
    <t>Il Referente Ostetrica 
del Dipartimento Materno-Infantile</t>
  </si>
  <si>
    <t>Paola Cescutti</t>
  </si>
  <si>
    <t>to</t>
  </si>
  <si>
    <t xml:space="preserve">89.26 - VISITA GINECOLOGICA Visita  ostetrico-ginecologica/andrologica, Esame pelvico                                                                                                                             </t>
  </si>
  <si>
    <t>ge</t>
  </si>
  <si>
    <t>total volumi</t>
  </si>
  <si>
    <t>OSTET</t>
  </si>
  <si>
    <t>Partecipazione alla revisione delle cartelle cliniche chiuse secondo le indicazioni fornite dalla SPCD</t>
  </si>
  <si>
    <t>- Identificare un unico  percorso clinico assistenziale per i due ospedali per i pazienti chirurgici</t>
  </si>
  <si>
    <r>
      <t xml:space="preserve">- evidenza del documento alla QARC
</t>
    </r>
    <r>
      <rPr>
        <b/>
        <sz val="12"/>
        <rFont val="Garamond"/>
        <family val="1"/>
      </rPr>
      <t>SI=100%
NO=0%</t>
    </r>
  </si>
  <si>
    <r>
      <t xml:space="preserve">- Evidenza della trasmissione del progetto alla QARC
</t>
    </r>
    <r>
      <rPr>
        <b/>
        <sz val="12"/>
        <rFont val="Garamond"/>
        <family val="1"/>
      </rPr>
      <t>SI=100%
NO=0%</t>
    </r>
  </si>
  <si>
    <t>Implementare il modello di week hospital nell'ospedale di Gemona come previsto dal Piano Socio Sanitario Regionale</t>
  </si>
  <si>
    <t xml:space="preserve">Revisione, in collaborazione con la Post Acuzie Chirurgica, del documento sull'accoglimento dei pazienti post chirurgici </t>
  </si>
  <si>
    <t>entro 30/09/2013</t>
  </si>
  <si>
    <t>Mantenimento dei volumi di attività ambulatoriale per esterni della chirurgia di Gemona</t>
  </si>
  <si>
    <t>Mantenimento dei volumi di attività ambulatoriale per esterni della chirurgia  di Gemona</t>
  </si>
  <si>
    <r>
      <t xml:space="preserve">Volumi di attività istituzionale di specialistica ambulatoriale per esterni della chirurgia di Gemona &gt;= </t>
    </r>
    <r>
      <rPr>
        <b/>
        <sz val="12"/>
        <rFont val="Garamond"/>
        <family val="1"/>
      </rPr>
      <t>4463</t>
    </r>
    <r>
      <rPr>
        <sz val="12"/>
        <rFont val="Garamond"/>
        <family val="1"/>
      </rPr>
      <t xml:space="preserve"> con margine di tolleranza del 2%
- % libera professione sul totale dell'attività di specialistica ambulatoriale istituzionale di Tolmezzo+Gemona: 30%</t>
    </r>
  </si>
  <si>
    <t>Organizzare le attività e le agende di prenotazione al fine di assicurare il rispetto dei tempi di attesa</t>
  </si>
  <si>
    <r>
      <t xml:space="preserve">Ecocolordoppler TSA e vasi periferici B&lt;=10gg  in almeno un ospedale
Ecocolordoppler TSA e vasi periferici D&lt;=60gg in almeno un ospedale
Ecocolordoppler TSA  e vasi perifericiP&lt;=180gg in almeno un ospedale
Nel caso in cui i tempi d'attesa non fossero rispettati  verrà valutato il volume di attività per le prestazioni monitorate, che dovrà essere superiorie Gemona + Tolmezzo  a </t>
    </r>
    <r>
      <rPr>
        <b/>
        <sz val="12"/>
        <rFont val="Garamond"/>
        <family val="1"/>
      </rPr>
      <t>3332 (</t>
    </r>
    <r>
      <rPr>
        <sz val="12"/>
        <rFont val="Garamond"/>
        <family val="1"/>
      </rPr>
      <t xml:space="preserve">escluse 50 prestazioni RAR 2012)  di almeno 1% </t>
    </r>
  </si>
  <si>
    <t>Assicurare i tempi d'attesa previsti dalla Regione per le prestazioni ambulatoriali: visita chirurgia vascolare</t>
  </si>
  <si>
    <r>
      <t xml:space="preserve">Tempo di attesa per prima visita di chirurgia vascolare:
priorità B&lt;=10gg in almeno una delle due sedi ospedaliere
priorità D&lt;=30gg in almeno una delle due sedi ospedaliere
priorità P&lt;=180gg in almeno una delle due sedi ospedaliere
Nel caso in cui i tempi d'attesa non fossero rispettati verrà valutato il volume di attività per la prestazione monitorata che dovra essere superiorie di almeno l'1% rispetto a </t>
    </r>
    <r>
      <rPr>
        <b/>
        <sz val="12"/>
        <rFont val="Garamond"/>
        <family val="1"/>
      </rPr>
      <t>526</t>
    </r>
    <r>
      <rPr>
        <sz val="12"/>
        <rFont val="Garamond"/>
        <family val="1"/>
      </rPr>
      <t xml:space="preserve">   </t>
    </r>
    <r>
      <rPr>
        <u val="single"/>
        <sz val="12"/>
        <rFont val="Garamond"/>
        <family val="1"/>
      </rPr>
      <t>(Gemona+Tolmezzo)</t>
    </r>
  </si>
  <si>
    <t xml:space="preserve">Assicurare i tempi d'attesa previsti dalla Regione per gli interventi chirurgici per neoplasia della mammella </t>
  </si>
  <si>
    <t>Organizzare e programmare l'attività di sala operatoria al fine di rispettare i tempi d'attesa previsti dalla normativa sugli interventi per neoplasia maligna. Contenimento dei tempi d'attesa  per interventi chirurgici per neoplasie maligne della mammella</t>
  </si>
  <si>
    <r>
      <t>Tempo d'attesa per interventi chirurgici per neoplasie maligne, della mammella &lt;=30gg. Nel caso in cui i tempi d'attesa non fossero rispettati verrà valutato il volume complessivo degli interventi per le neoplasie maligne monitorate, per le quali non vengono rispettati i tempi di attesa, volume che non dovrà essere inferiore a quello registrato nel 2012. 
 (Volumi 2012 di intervento chirurgici:
neoplasie maligne della mammella a Gemona:</t>
    </r>
    <r>
      <rPr>
        <sz val="12"/>
        <color indexed="10"/>
        <rFont val="Garamond"/>
        <family val="1"/>
      </rPr>
      <t xml:space="preserve"> </t>
    </r>
    <r>
      <rPr>
        <b/>
        <sz val="12"/>
        <rFont val="Garamond"/>
        <family val="1"/>
      </rPr>
      <t>14</t>
    </r>
    <r>
      <rPr>
        <sz val="12"/>
        <color indexed="8"/>
        <rFont val="Garamond"/>
        <family val="1"/>
      </rPr>
      <t>)</t>
    </r>
  </si>
  <si>
    <t>Screening mammella (indicatori LEA 2013)</t>
  </si>
  <si>
    <t xml:space="preserve">Registrare l'esito finale nel G2 Clinico entro 30 giorni dalla data del primo approfondimento </t>
  </si>
  <si>
    <t>Tempo trascorso tra la data del primo approfondimento e la data in cui è disponibile e reso definitivo l’esito finale nel G2 Clinico: &lt;= 30 giorni in almeno il 95% dei casi inviati al 2° livello</t>
  </si>
  <si>
    <r>
      <t xml:space="preserve">N° di pazienti inviati alla Farmacia ospedaliera </t>
    </r>
    <r>
      <rPr>
        <b/>
        <sz val="12"/>
        <rFont val="Garamond"/>
        <family val="1"/>
      </rPr>
      <t xml:space="preserve">&gt;=349 </t>
    </r>
    <r>
      <rPr>
        <sz val="12"/>
        <rFont val="Garamond"/>
        <family val="1"/>
      </rPr>
      <t xml:space="preserve">(degenze e ambulatori di chirurgia, urologia, di Gemona) </t>
    </r>
    <r>
      <rPr>
        <b/>
        <sz val="12"/>
        <rFont val="Garamond"/>
        <family val="1"/>
      </rPr>
      <t>con margine di tolleranza del 4%</t>
    </r>
  </si>
  <si>
    <r>
      <t xml:space="preserve">- Rispetto del budget economico assegnato.
</t>
    </r>
    <r>
      <rPr>
        <b/>
        <sz val="12"/>
        <rFont val="Garamond"/>
        <family val="1"/>
      </rPr>
      <t xml:space="preserve">
Consumi realizzati al 31/12/2013&lt;=budget assegnato: 100%
Consumi  realizzati al 31/12/2013&gt;budget assegnato: in proporzione</t>
    </r>
  </si>
  <si>
    <t>Valorizzazione complessiva per l'intera equipe di Dirigenti Medici della Retribuzione di Risultato. L'assegnazione ai dipendenti deve essere effettuata dal Responsabile tenendo conto dell'apporto chiesto al singolo dirigente per il perseguimento degli obiettivi negoziati (non è prevista nessuna somma minima garantita)</t>
  </si>
  <si>
    <t>VEDI SCHEDA SOC CHIRURGIA</t>
  </si>
  <si>
    <t>Gemona del Friuli, ………………..</t>
  </si>
  <si>
    <t>Il Responsabile della SOS di Chirurgia di Gemona</t>
  </si>
  <si>
    <t>Il Responsabile della SOC di Chirurgia 
e del Dipartimento Chirurgico</t>
  </si>
  <si>
    <t>dott. Salvatore  Pappalardo</t>
  </si>
  <si>
    <t>dott. Carlo Della Bianca</t>
  </si>
  <si>
    <t>………………………………………….</t>
  </si>
  <si>
    <t>…………………………………………………</t>
  </si>
  <si>
    <t>INDICATORI</t>
  </si>
  <si>
    <t>RESP. DI SOS
punteggio</t>
  </si>
  <si>
    <t>DIRIGENTI MEDICI
punteggio</t>
  </si>
  <si>
    <t xml:space="preserve"> - Identificare la linea guida clinica utilizzata e che si intende monitorare nel corso del 2013;
- Elaborare un sistema di verifica dell'applicazione della linea guida clinica;
- Inviare la documentazione (Linea guida clinica e criteri di verifica) alla QARC;
 - Effettuare le verifiche e inviare una relazione sugli esiti delle verifiche stesse alla QARC</t>
  </si>
  <si>
    <r>
      <t xml:space="preserve">- Invio alla QARC della linea guida clinica monitorata e dei criteri di verifica che verranno adottati
</t>
    </r>
    <r>
      <rPr>
        <b/>
        <sz val="12"/>
        <rFont val="Garamond"/>
        <family val="1"/>
      </rPr>
      <t>SI=100%
NO=0%</t>
    </r>
  </si>
  <si>
    <t>- Invio alla QARC dell'esito della prima verifica di applicazione della linea guida clinica</t>
  </si>
  <si>
    <t>- Identificare un unico  percorso clinico assistenziale per i due ospedali per i pazienti urologici ricoverati</t>
  </si>
  <si>
    <t xml:space="preserve">- Revisione, in collaborazione con la Post Acuzie Chirurgica, del documento sull'accoglimento dei pazienti post chirurgici </t>
  </si>
  <si>
    <t>Mantenimento dei volumi di attività ambulatoriale per esterni della chirurgia (Tolmezzo e Gemona)</t>
  </si>
  <si>
    <t>Mantenimento dei volumi di attività ambulatoriale per esterni della chirurgia di Tolmezzo e di Gemona</t>
  </si>
  <si>
    <r>
      <t xml:space="preserve">Volumi di attività istituzionale di specialistica ambulatoriale per esterni dell'urologia di Gemona </t>
    </r>
    <r>
      <rPr>
        <b/>
        <sz val="12"/>
        <rFont val="Garamond"/>
        <family val="1"/>
      </rPr>
      <t xml:space="preserve">&gt;=3144 </t>
    </r>
    <r>
      <rPr>
        <sz val="12"/>
        <rFont val="Garamond"/>
        <family val="1"/>
      </rPr>
      <t xml:space="preserve">(escluse </t>
    </r>
    <r>
      <rPr>
        <b/>
        <sz val="12"/>
        <rFont val="Garamond"/>
        <family val="1"/>
      </rPr>
      <t>60</t>
    </r>
    <r>
      <rPr>
        <sz val="12"/>
        <rFont val="Garamond"/>
        <family val="1"/>
      </rPr>
      <t xml:space="preserve"> visite urologiche RAR) con margine di tolleranza del 2% 
 - % libera professione sul totale dell'attività di specialistica ambulatoriale istituzionale di Tolmezzo+Gemona: 30%</t>
    </r>
  </si>
  <si>
    <t xml:space="preserve">Assicurare i tempi d'attesa previsti dalla Regione per gli interventi per  neoplasia all'apparato urologico </t>
  </si>
  <si>
    <t>Organizzare e programmare l'attività di sala operatoria al fine di rispettare i tempi d'attesa previsti dalla normativa sugli interventi per neoplasia maligna. Contenimento dei tempi d'attesa  per interventi chirurgici per neoplasie maligne dell'apparato urologico</t>
  </si>
  <si>
    <r>
      <t xml:space="preserve">Tempo d'attesa per interventi chirurgici per neoplasie maligne dell'apparato urologico (prostata, rene, vescica) &lt;=30gg. Nel caso in cui i tempi d'attesa non fossero rispettati verrà valutato il volume complessivo degli interventi per le neoplasie maligne monitorate, per le quali non vengono rispettati i tempi di attesa, volume che non dovrà essere inferiore a quello registrato nel 2012 </t>
    </r>
    <r>
      <rPr>
        <b/>
        <sz val="12"/>
        <rFont val="Garamond"/>
        <family val="1"/>
      </rPr>
      <t>(Gemona + Tolmezzo)</t>
    </r>
    <r>
      <rPr>
        <sz val="12"/>
        <rFont val="Garamond"/>
        <family val="1"/>
      </rPr>
      <t xml:space="preserve">. 
neoplasie maligne della prostata </t>
    </r>
    <r>
      <rPr>
        <b/>
        <sz val="12"/>
        <rFont val="Garamond"/>
        <family val="1"/>
      </rPr>
      <t xml:space="preserve">&gt;=57 </t>
    </r>
    <r>
      <rPr>
        <sz val="12"/>
        <rFont val="Garamond"/>
        <family val="1"/>
      </rPr>
      <t xml:space="preserve">
neoplasie maligne della vescica </t>
    </r>
    <r>
      <rPr>
        <b/>
        <sz val="12"/>
        <rFont val="Garamond"/>
        <family val="1"/>
      </rPr>
      <t>&gt;=152</t>
    </r>
    <r>
      <rPr>
        <sz val="12"/>
        <rFont val="Garamond"/>
        <family val="1"/>
      </rPr>
      <t xml:space="preserve">
neoplasie maligne del rene </t>
    </r>
    <r>
      <rPr>
        <b/>
        <sz val="12"/>
        <rFont val="Garamond"/>
        <family val="1"/>
      </rPr>
      <t>&gt;=17</t>
    </r>
    <r>
      <rPr>
        <sz val="12"/>
        <rFont val="Garamond"/>
        <family val="1"/>
      </rPr>
      <t xml:space="preserve">
</t>
    </r>
  </si>
  <si>
    <t>Adottare i criteri di priorità per la prima visita urologica  e organizzare le attività e le agende di prenotazione al fine di assicurare il rispetto dei tempi di attesa della visita urologica</t>
  </si>
  <si>
    <r>
      <t>Prima visita urologica classe B&gt;= 10gg in almeno una sede
Prima visita urologica classe D&gt;= 30gg in almeno una sede
Prima visita urologica classe P&gt;= 180 gg in almeno una sede
Nel caso in cui i tempi d'attesa non fossero rispettati  verrà valutato il volume di attività per le prestazioni monitorate, che dovrà essere superiore a</t>
    </r>
    <r>
      <rPr>
        <b/>
        <sz val="12"/>
        <rFont val="Garamond"/>
        <family val="1"/>
      </rPr>
      <t xml:space="preserve"> 950</t>
    </r>
    <r>
      <rPr>
        <sz val="12"/>
        <rFont val="Garamond"/>
        <family val="1"/>
      </rPr>
      <t xml:space="preserve"> ( escluse 60 prestazioni RAR) (nella sede di Gemona)
</t>
    </r>
  </si>
  <si>
    <r>
      <t xml:space="preserve">N° di pazienti inviati alla Farmacia ospedaliera &gt;= </t>
    </r>
    <r>
      <rPr>
        <b/>
        <sz val="12"/>
        <rFont val="Garamond"/>
        <family val="1"/>
      </rPr>
      <t xml:space="preserve">349 </t>
    </r>
    <r>
      <rPr>
        <sz val="12"/>
        <rFont val="Garamond"/>
        <family val="1"/>
      </rPr>
      <t xml:space="preserve">(degenze e ambulatori di chirurgia, urologia, di Gemona) </t>
    </r>
    <r>
      <rPr>
        <b/>
        <sz val="12"/>
        <rFont val="Garamond"/>
        <family val="1"/>
      </rPr>
      <t>con margine di tolleranza del 4%</t>
    </r>
  </si>
  <si>
    <t>Il Responsabile della SOS di Urologia</t>
  </si>
  <si>
    <t>dott. Pietro De Antoni</t>
  </si>
  <si>
    <t>…………………………………</t>
  </si>
  <si>
    <t>……………………………………………….</t>
  </si>
  <si>
    <r>
      <t xml:space="preserve">- Evidenza del documento alla QARC
</t>
    </r>
    <r>
      <rPr>
        <b/>
        <sz val="12"/>
        <rFont val="Garamond"/>
        <family val="1"/>
      </rPr>
      <t>SI=100%
NO=0%</t>
    </r>
  </si>
  <si>
    <r>
      <t xml:space="preserve">Volumi di attività istituzionale di specialistica ambulatoriale per esterni della chirurgia di Tolmezzo+Gemona+urologia&gt;= </t>
    </r>
    <r>
      <rPr>
        <b/>
        <sz val="12"/>
        <rFont val="Garamond"/>
        <family val="1"/>
      </rPr>
      <t>16.560 con margine di tolleranza del 3%</t>
    </r>
    <r>
      <rPr>
        <sz val="12"/>
        <rFont val="Garamond"/>
        <family val="1"/>
      </rPr>
      <t xml:space="preserve">
 - % libera professione sul totale dell'attività di specialistica ambulatoriale istituzionale di Tolmezzo+Gemona: 30%
</t>
    </r>
    <r>
      <rPr>
        <b/>
        <sz val="12"/>
        <rFont val="Garamond"/>
        <family val="1"/>
      </rPr>
      <t>&gt;=16063 100%
&lt;16063    in proporzione</t>
    </r>
  </si>
  <si>
    <t>Assicurare i tempi d'attesa previsti dalla Regione per le prestazioni ambulatoriali: ecocolordoppler</t>
  </si>
  <si>
    <r>
      <t xml:space="preserve">Prima visita urologica classe B&gt;= 10gg in almeno una sede
Prima visita urologica classe D&gt;= 30gg in almeno una sede
Prima visita urologica classe P&gt;= 180 gg in almeno una sede
Nel caso in cui i tempi d'attesa non fossero rispettati  verrà valutato il volume di attività per le prestazioni monitorate, che dovrà essere superiorie a </t>
    </r>
    <r>
      <rPr>
        <b/>
        <sz val="12"/>
        <rFont val="Garamond"/>
        <family val="1"/>
      </rPr>
      <t>1781</t>
    </r>
    <r>
      <rPr>
        <sz val="12"/>
        <rFont val="Garamond"/>
        <family val="1"/>
      </rPr>
      <t xml:space="preserve"> escluse 101 prestazioni RAR) ( Gemona+Tolmezzo)
</t>
    </r>
  </si>
  <si>
    <t>Assicurare i tempi d'attesa previsti dalla Regione per gli interventi chirurgici per neoplasia della mammella e del colon</t>
  </si>
  <si>
    <t>Organizzare e programmare l'attività di sala operatoria al fine di rispettare i tempi d'attesa previsti dalla normativa sugli interventi per neoplasia maligna. Contenimento dei tempi d'attesa  per interventi chirurgici per neoplasie maligne del colon, della mammella</t>
  </si>
  <si>
    <r>
      <t xml:space="preserve">Tempo d'attesa per interventi chirurgici per neoplasie maligne del colon, della mammella &lt;=30gg. Nel caso in cui i tempi d'attesa non fossero rispettati verrà valutato il volume complessivo degli interventi per le neoplasie maligne monitorate, per le quali non vengono rispettati i tempi di attesa, volume che non dovrà essere inferiore a quello registrato nel 2012. 
 (Volumi 2012 di intervento chirurgici:
neoplasie maligne del colon a Tolmezzo&gt;= </t>
    </r>
    <r>
      <rPr>
        <b/>
        <sz val="12"/>
        <rFont val="Garamond"/>
        <family val="1"/>
      </rPr>
      <t>53</t>
    </r>
    <r>
      <rPr>
        <sz val="12"/>
        <rFont val="Garamond"/>
        <family val="1"/>
      </rPr>
      <t xml:space="preserve">
neoplasie maligne della mammella a Tolmezzo&gt;= </t>
    </r>
    <r>
      <rPr>
        <b/>
        <sz val="12"/>
        <rFont val="Garamond"/>
        <family val="1"/>
      </rPr>
      <t>46</t>
    </r>
    <r>
      <rPr>
        <sz val="12"/>
        <rFont val="Garamond"/>
        <family val="1"/>
      </rPr>
      <t xml:space="preserve"> 
neoplasie maligne della mammella a Gemona&gt;= </t>
    </r>
    <r>
      <rPr>
        <b/>
        <sz val="12"/>
        <rFont val="Garamond"/>
        <family val="1"/>
      </rPr>
      <t>14</t>
    </r>
    <r>
      <rPr>
        <sz val="12"/>
        <rFont val="Garamond"/>
        <family val="1"/>
      </rPr>
      <t>)</t>
    </r>
  </si>
  <si>
    <t>Organizzare e programmare l'attività di sala operatoria al fine di rispettare i tempi d'attesa previsti dalla normativa sugli interventi per neoplasia maligna. Contenimento dei tempi d'attesa  per intervento chirurgici per neoplasie maligne dell'apparato urologico</t>
  </si>
  <si>
    <r>
      <t xml:space="preserve">Tempo d'attesa per interventi chirurgici per neoplasie maligne dell'apparato urologico (prostata, rene, vescica) &lt;=30gg. Nel caso in cui i tempi d'attesa non fossero rispettati verrà valutato il volume complessivo degli interventi per le neoplasie maligne monitorate, per le quali non vengono rispettati i tempi di attesa, volume che non dovrà essere inferiore a quello registrato nel 2012. 
neoplasie maligne della prostata a: Gemona+Tolmezzo&gt;= </t>
    </r>
    <r>
      <rPr>
        <b/>
        <sz val="12"/>
        <rFont val="Garamond"/>
        <family val="1"/>
      </rPr>
      <t>57</t>
    </r>
    <r>
      <rPr>
        <sz val="12"/>
        <rFont val="Garamond"/>
        <family val="1"/>
      </rPr>
      <t xml:space="preserve">
neoplasie maligne della vescica a: 
Gemona+ Tolmezzo&gt;= </t>
    </r>
    <r>
      <rPr>
        <b/>
        <sz val="12"/>
        <rFont val="Garamond"/>
        <family val="1"/>
      </rPr>
      <t>152</t>
    </r>
    <r>
      <rPr>
        <sz val="12"/>
        <rFont val="Garamond"/>
        <family val="1"/>
      </rPr>
      <t xml:space="preserve">
neoplasie maligne del rene a: 
Gemona +Tolmezzo&gt;= </t>
    </r>
    <r>
      <rPr>
        <b/>
        <sz val="12"/>
        <rFont val="Garamond"/>
        <family val="1"/>
      </rPr>
      <t>17</t>
    </r>
    <r>
      <rPr>
        <sz val="12"/>
        <rFont val="Garamond"/>
        <family val="1"/>
      </rPr>
      <t xml:space="preserve">
</t>
    </r>
  </si>
  <si>
    <t>Assicurare i tempi d'attesa previsti dalla Regione per gli altri interventi identificati nel nuovo piano regionale sui tempi di attesa (DGR 1439/2011)</t>
  </si>
  <si>
    <t>Organizzare e programmare l'attività di sala operatoria al fine di rispettare i tempi d'attesa previsti dalla normativa sugli interventi di endoarterectomia carotidea (icd9cm: 38.12)</t>
  </si>
  <si>
    <r>
      <t xml:space="preserve">Tempo d'attesa per interventi chirurgici per endoarterectomia carotidea&lt;=180gg
Nel caso in cui i tempi d'attesa non fossero rispettati verrà valutato il volume  degli interventi monitorati che non dovrà essere inferiore a quello registrato nel 2012. 
- endoarterectomia a Tolmezzo&gt;= </t>
    </r>
    <r>
      <rPr>
        <b/>
        <sz val="12"/>
        <rFont val="Garamond"/>
        <family val="1"/>
      </rPr>
      <t>28</t>
    </r>
  </si>
  <si>
    <r>
      <t xml:space="preserve">- N° di pazienti inviati alla Farmacia ospedaliera dall'area  di degenza e degli ambulatori di chirurgia e urologia di Gemona &gt;= 349 </t>
    </r>
    <r>
      <rPr>
        <b/>
        <sz val="12"/>
        <rFont val="Garamond"/>
        <family val="1"/>
      </rPr>
      <t>con margine di tolleranza del 4%</t>
    </r>
  </si>
  <si>
    <r>
      <t xml:space="preserve">- N° di pazienti inviati alla farmacia ospedaliera dall'area  di degenza e dagli ambulatori di chirurgia  di Tolmezzo&gt;=429 </t>
    </r>
    <r>
      <rPr>
        <b/>
        <sz val="12"/>
        <rFont val="Garamond"/>
        <family val="1"/>
      </rPr>
      <t>con margine di tolleranza del 4%</t>
    </r>
  </si>
  <si>
    <t>Gemona del Friuli, ………………………….</t>
  </si>
  <si>
    <t>Il Responsabile della SOC di Chirurgia</t>
  </si>
  <si>
    <t>…………………………………..</t>
  </si>
  <si>
    <t>…………………………………………………….</t>
  </si>
  <si>
    <t>Identificazione della linea guida secondo gli standard JCI</t>
  </si>
  <si>
    <r>
      <t xml:space="preserve">Evidenza della linea guida
</t>
    </r>
    <r>
      <rPr>
        <b/>
        <sz val="12"/>
        <rFont val="Garamond"/>
        <family val="1"/>
      </rPr>
      <t>SI=100%
NO=0%</t>
    </r>
  </si>
  <si>
    <t>Mantenimento dei volumi di attività ambulatoriale per esterni dell'ortopedia di Tolmezzo e di Gemona</t>
  </si>
  <si>
    <r>
      <t>Ortopedia Gemona&gt;=</t>
    </r>
    <r>
      <rPr>
        <b/>
        <sz val="12"/>
        <rFont val="Garamond"/>
        <family val="1"/>
      </rPr>
      <t>6.520</t>
    </r>
    <r>
      <rPr>
        <sz val="12"/>
        <rFont val="Garamond"/>
        <family val="1"/>
      </rPr>
      <t xml:space="preserve"> con margine di tolleranza del 4%
</t>
    </r>
    <r>
      <rPr>
        <b/>
        <sz val="12"/>
        <rFont val="Garamond"/>
        <family val="1"/>
      </rPr>
      <t>&gt;=6259          100%
&lt;6259             in proporzione</t>
    </r>
    <r>
      <rPr>
        <sz val="12"/>
        <rFont val="Garamond"/>
        <family val="1"/>
      </rPr>
      <t xml:space="preserve">
 - % libera professione sul totale dell'attività di specialistica ambulatoriale istituzionale di Tolmezzo+Gemona: 38%</t>
    </r>
  </si>
  <si>
    <r>
      <t xml:space="preserve">Tempo d'attesa per prima visita ortopedica in almeno una sede  tra Tolmezzo e Gemona &lt;=30gg. Nel caso in cui i tempi d'attesa non fossero rispettati verrà valutato il volume della prestazione monitorata  che dovrà superiore a di almeno 1% a: </t>
    </r>
    <r>
      <rPr>
        <b/>
        <sz val="12"/>
        <rFont val="Garamond"/>
        <family val="1"/>
      </rPr>
      <t>5.252</t>
    </r>
    <r>
      <rPr>
        <sz val="12"/>
        <rFont val="Garamond"/>
        <family val="1"/>
      </rPr>
      <t xml:space="preserve"> (Tolmezzo + Gemona + Tarvisio)</t>
    </r>
  </si>
  <si>
    <r>
      <t>N° di pazienti inviati alla Farmacia ospedaliera dall'ortopedia di Gemona &gt;=</t>
    </r>
    <r>
      <rPr>
        <b/>
        <sz val="12"/>
        <rFont val="Garamond"/>
        <family val="1"/>
      </rPr>
      <t>568</t>
    </r>
    <r>
      <rPr>
        <sz val="12"/>
        <rFont val="Garamond"/>
        <family val="1"/>
      </rPr>
      <t xml:space="preserve"> </t>
    </r>
    <r>
      <rPr>
        <b/>
        <sz val="12"/>
        <rFont val="Garamond"/>
        <family val="1"/>
      </rPr>
      <t>con margine di tolleranza del 4%</t>
    </r>
  </si>
  <si>
    <r>
      <t xml:space="preserve">Valore economico delle prescrizioni effettuate dalla SOC Ortopedia relative a protesi e ausili &lt;= € </t>
    </r>
    <r>
      <rPr>
        <b/>
        <sz val="12"/>
        <rFont val="Garamond"/>
        <family val="1"/>
      </rPr>
      <t>26.000,00</t>
    </r>
  </si>
  <si>
    <t>VEDI SCHEDA SOC ORTOPEDIA</t>
  </si>
  <si>
    <t>Gemona del Friuli, …………….</t>
  </si>
  <si>
    <t>Il Responsabile della SOS Ortopedia di Gemona</t>
  </si>
  <si>
    <t>Il Responsabile della SOC Ortopedia</t>
  </si>
  <si>
    <t>Il Responsabile del Dipartimento Chirurgico</t>
  </si>
  <si>
    <t>dott. E. Accorsi</t>
  </si>
  <si>
    <t>dott. Fabrizio Bassini</t>
  </si>
  <si>
    <t>……………………………..</t>
  </si>
  <si>
    <t xml:space="preserve">Partecipazione alla revisione delle cartelle cliniche chiuse secondo le indicazioni fornite dalla SPCD
</t>
  </si>
  <si>
    <t>Prevenzione dell'infezione della ferita chirurgica nella protesi d'anca</t>
  </si>
  <si>
    <t>- Definizione del percorso clinico-assistenziale per la prevenzione della diffusione della MRSA
- Evidenza dell'applicazione della procedura 
- Monitoraggio del bundle MRSA</t>
  </si>
  <si>
    <r>
      <t xml:space="preserve">- Evidenza della procedura per la prevenzione della diffusione della MRSA
</t>
    </r>
    <r>
      <rPr>
        <b/>
        <sz val="12"/>
        <rFont val="Garamond"/>
        <family val="1"/>
      </rPr>
      <t>SI=100%
NO=0%</t>
    </r>
  </si>
  <si>
    <r>
      <t xml:space="preserve">- Evidenza dell'applicazione nel 75% della casistica prevista (report di monitoraggio a cura della QARC)
</t>
    </r>
    <r>
      <rPr>
        <b/>
        <sz val="12"/>
        <rFont val="Garamond"/>
        <family val="1"/>
      </rPr>
      <t>&gt;= 75%               100%
&lt;75%                   in proporzione</t>
    </r>
  </si>
  <si>
    <r>
      <t>Ortopedia Tolmezzo+Gemona+Tarvisio&gt;=</t>
    </r>
    <r>
      <rPr>
        <b/>
        <sz val="12"/>
        <rFont val="Garamond"/>
        <family val="1"/>
      </rPr>
      <t>16.047</t>
    </r>
    <r>
      <rPr>
        <sz val="12"/>
        <rFont val="Garamond"/>
        <family val="1"/>
      </rPr>
      <t xml:space="preserve"> con margine di tolleranza del 2% a Gemona e Tarvisio e del 8% a Tolmezzo
 - % libera professione sul totale dell'attività di specialistica ambulatoriale istituzionale di Tolmezzo+Gemona: 38%</t>
    </r>
  </si>
  <si>
    <r>
      <t xml:space="preserve">N° di pazienti inviati alla farmacia ospedaliera dall' ortopedia di Gemona </t>
    </r>
    <r>
      <rPr>
        <b/>
        <sz val="12"/>
        <rFont val="Garamond"/>
        <family val="1"/>
      </rPr>
      <t>&gt;= 568 con margine di tolleranza del 4%</t>
    </r>
    <r>
      <rPr>
        <sz val="12"/>
        <rFont val="Garamond"/>
        <family val="1"/>
      </rPr>
      <t xml:space="preserve">
N° di pazienti inviati alla Farmacia ospedaliera dagli ambulatori e dalla degenza dell'ortopedia di Tolmezzo</t>
    </r>
    <r>
      <rPr>
        <b/>
        <sz val="12"/>
        <rFont val="Garamond"/>
        <family val="1"/>
      </rPr>
      <t>&gt;= 1002 con margine di tolleranza del 4%</t>
    </r>
  </si>
  <si>
    <t>N° di sedute operatorie assegnate (Tolmezzo + Gemona): 470</t>
  </si>
  <si>
    <t>Gemona del Friuli, ………………….....</t>
  </si>
  <si>
    <t>Il Responsabile della 
SOC Ortopedia</t>
  </si>
  <si>
    <t>Il Responsabile del
 Dipartimento Chirurgico</t>
  </si>
  <si>
    <t>REFERENTE QUALITA'</t>
  </si>
  <si>
    <t>COMPARTO*</t>
  </si>
  <si>
    <r>
      <t xml:space="preserve">- Mantenimento/miglioramento degli indicatori relativi alla struttura (cruscotto indicatori area clinica, manageriale e IPSG)  
</t>
    </r>
    <r>
      <rPr>
        <b/>
        <sz val="12"/>
        <rFont val="Garamond"/>
        <family val="1"/>
      </rPr>
      <t>100% indicatori rispettati       100%
&lt;100% indicatori rispettati       in proporzione</t>
    </r>
  </si>
  <si>
    <t xml:space="preserve"> - Identificare la linea guida utilizzata e che si intende monitorare nel corso del 2013;
- Elaborare un sistema di verifica dell'applicazione della linea guida;
- Inviare la documentazione (Linea guida e criteri di verifica) alla QARC;
 - Effettuare le verifiche e inviare una relazione sugli esiti delle verifiche stesse alla QARC</t>
  </si>
  <si>
    <r>
      <t xml:space="preserve">- Invio alla QARC della linea guida monitorata e dei criteri di verifica che verranno adottati
</t>
    </r>
    <r>
      <rPr>
        <b/>
        <sz val="12"/>
        <rFont val="Garamond"/>
        <family val="1"/>
      </rPr>
      <t>SI=100%
NO=0%</t>
    </r>
  </si>
  <si>
    <r>
      <t xml:space="preserve">- Invio alla QARC dell'esito della prima verifica di applicazione della linea guida
</t>
    </r>
    <r>
      <rPr>
        <b/>
        <sz val="12"/>
        <rFont val="Garamond"/>
        <family val="1"/>
      </rPr>
      <t>SI=100%
NO=0%</t>
    </r>
  </si>
  <si>
    <t>Mantenimento dei volumi di attività ambulatoriale dell'ORL (Tolmezzo+Gemona+Tarvisio)</t>
  </si>
  <si>
    <t>Realizzare i volumi di attività ambulatoriale dell'ORL concordati (Tolmezzo+Gemona+Tarvisio)</t>
  </si>
  <si>
    <r>
      <t xml:space="preserve">Volumi di attività istituzionale di specialistica ambulatoriale dell'ORL Tolmezzo+Gemona+Tarvisio </t>
    </r>
    <r>
      <rPr>
        <b/>
        <sz val="12"/>
        <rFont val="Garamond"/>
        <family val="1"/>
      </rPr>
      <t xml:space="preserve">&gt;= 12.300 con margine di tolleranza del 3% </t>
    </r>
    <r>
      <rPr>
        <sz val="12"/>
        <rFont val="Garamond"/>
        <family val="1"/>
      </rPr>
      <t xml:space="preserve">
</t>
    </r>
    <r>
      <rPr>
        <b/>
        <sz val="12"/>
        <rFont val="Garamond"/>
        <family val="1"/>
      </rPr>
      <t xml:space="preserve">&gt;=11.931  100%
&lt;11.931     in proporzione
</t>
    </r>
    <r>
      <rPr>
        <sz val="12"/>
        <rFont val="Garamond"/>
        <family val="1"/>
      </rPr>
      <t xml:space="preserve"> - % libera professione sul totale dell'attività di specialistica ambulatoriale istituzionale: 22%</t>
    </r>
  </si>
  <si>
    <t>Assicurare il rispetto del tempo di attesa previsti dalla Regione per la prima visita ORL e per gli esami audiotonali</t>
  </si>
  <si>
    <r>
      <t xml:space="preserve"> - Tempo d'attesa per la prima visita orl &lt;= 30gg in tutte le sedi di erogazione
 - Tempo d'attesa per gli esami audiotonali &lt;= 60gg in almeno una sede di erogazione da 2 mesi successivi all'avvio della convenzione per l'audiometrista;
Nel caso in cui i tempi d'attesa non fossero rispettati verrà valutato il volume della prima visita orl che dovrà essere superiorie  di almeno 1% a </t>
    </r>
    <r>
      <rPr>
        <b/>
        <sz val="12"/>
        <rFont val="Garamond"/>
        <family val="1"/>
      </rPr>
      <t>4.570</t>
    </r>
    <r>
      <rPr>
        <u val="single"/>
        <sz val="12"/>
        <rFont val="Garamond"/>
        <family val="1"/>
      </rPr>
      <t xml:space="preserve"> </t>
    </r>
    <r>
      <rPr>
        <sz val="12"/>
        <rFont val="Garamond"/>
        <family val="1"/>
      </rPr>
      <t>(</t>
    </r>
    <r>
      <rPr>
        <u val="single"/>
        <sz val="12"/>
        <rFont val="Garamond"/>
        <family val="1"/>
      </rPr>
      <t>Tolmezzo+Gemona + Tarvisio</t>
    </r>
    <r>
      <rPr>
        <sz val="12"/>
        <rFont val="Garamond"/>
        <family val="1"/>
      </rPr>
      <t>)</t>
    </r>
  </si>
  <si>
    <t>Esecuzione esami audiometrici da parte dei dirigenti medici</t>
  </si>
  <si>
    <t>Eseguire gli esami audio tonali ed impedenziometrici in corso di visita quando non è disponibile il tecnico audiometrista</t>
  </si>
  <si>
    <r>
      <t xml:space="preserve">Esecuzione di almeno </t>
    </r>
    <r>
      <rPr>
        <b/>
        <sz val="12"/>
        <rFont val="Garamond"/>
        <family val="1"/>
      </rPr>
      <t xml:space="preserve">1.650 </t>
    </r>
    <r>
      <rPr>
        <sz val="12"/>
        <rFont val="Garamond"/>
        <family val="1"/>
      </rPr>
      <t xml:space="preserve">esami audiotonali e impedenziometrici </t>
    </r>
    <r>
      <rPr>
        <b/>
        <sz val="12"/>
        <rFont val="Garamond"/>
        <family val="1"/>
      </rPr>
      <t xml:space="preserve">con un margine di tolleranza del 3% </t>
    </r>
    <r>
      <rPr>
        <sz val="12"/>
        <rFont val="Garamond"/>
        <family val="1"/>
      </rPr>
      <t xml:space="preserve">(cod. 95.41.1, 95.42)
</t>
    </r>
    <r>
      <rPr>
        <b/>
        <sz val="12"/>
        <rFont val="Garamond"/>
        <family val="1"/>
      </rPr>
      <t>&gt;=1.600  100%
&lt;1.600   in proporzione</t>
    </r>
    <r>
      <rPr>
        <sz val="12"/>
        <rFont val="Garamond"/>
        <family val="1"/>
      </rPr>
      <t xml:space="preserve">
</t>
    </r>
  </si>
  <si>
    <t>Prescrizione informatizzata delle protesi e ausili</t>
  </si>
  <si>
    <r>
      <t xml:space="preserve">- N° di pazienti inviati alla Farmacia ospedaliera dall'area  di degenza di  ORL di Tolmezzo&gt;= </t>
    </r>
    <r>
      <rPr>
        <b/>
        <sz val="12"/>
        <rFont val="Garamond"/>
        <family val="1"/>
      </rPr>
      <t>316 con margine di tolleranza del 4%</t>
    </r>
    <r>
      <rPr>
        <sz val="12"/>
        <rFont val="Garamond"/>
        <family val="1"/>
      </rPr>
      <t xml:space="preserve">
</t>
    </r>
  </si>
  <si>
    <r>
      <t>- N° di pazienti inviati alla Farmacia ospedaliera dagli ambulatori di  ORL di Tolmezzo&gt;=</t>
    </r>
    <r>
      <rPr>
        <b/>
        <sz val="12"/>
        <rFont val="Garamond"/>
        <family val="1"/>
      </rPr>
      <t>267</t>
    </r>
    <r>
      <rPr>
        <sz val="12"/>
        <rFont val="Garamond"/>
        <family val="1"/>
      </rPr>
      <t xml:space="preserve"> </t>
    </r>
    <r>
      <rPr>
        <b/>
        <sz val="12"/>
        <rFont val="Garamond"/>
        <family val="1"/>
      </rPr>
      <t>con margine di tolleranza del 4%</t>
    </r>
    <r>
      <rPr>
        <sz val="12"/>
        <rFont val="Garamond"/>
        <family val="1"/>
      </rPr>
      <t xml:space="preserve">
</t>
    </r>
  </si>
  <si>
    <t>Valore economico delle prescrizioni effettuate dalla SOC ORL relative a protesi e ausili &lt;= € 66.092</t>
  </si>
  <si>
    <r>
      <t xml:space="preserve">Livello di raggiungimento degli obiettivi incentivati assegnati ai Dirigenti Medici. (Escluso referente qualità)
</t>
    </r>
    <r>
      <rPr>
        <b/>
        <sz val="12"/>
        <rFont val="Garamond"/>
        <family val="1"/>
      </rPr>
      <t>IN PROPORZIONE</t>
    </r>
  </si>
  <si>
    <r>
      <t xml:space="preserve">Valorizzazione complessiva per l'intera equipe, </t>
    </r>
    <r>
      <rPr>
        <b/>
        <sz val="12"/>
        <rFont val="Garamond"/>
        <family val="1"/>
      </rPr>
      <t>Retribuzione di Risultato</t>
    </r>
    <r>
      <rPr>
        <sz val="12"/>
        <rFont val="Garamond"/>
        <family val="1"/>
      </rPr>
      <t>. L'assegnazione ai dipendenti deve essere effettuata dal Responsabile tenendo conto dell'apporto chiesto al singolo dirigente per il perseguimento degli obiettivi negoziati (non è prevista nessuna somma minima garantita)</t>
    </r>
  </si>
  <si>
    <t>Gemona del Friuli,……………………..</t>
  </si>
  <si>
    <t>Il Resonsabile della SOC ORL</t>
  </si>
  <si>
    <t xml:space="preserve">Il Responsabile del Dipartimento Chirurgico </t>
  </si>
  <si>
    <t>dott. Vittorio Giacomarra</t>
  </si>
  <si>
    <t>- Sperimentazione dell'utilizzo della check list</t>
  </si>
  <si>
    <t>- Evidenza della prima sperimentazione dell'utilizzo della check list</t>
  </si>
  <si>
    <t xml:space="preserve"> - Identificare la linea guida clinica utilizzata e che si intende monitorare nel corso del 2013;
- Elaborare un sistema di verifica dell'applicazione della linea guida;
- Inviare la documentazione (Linea guida clinica e criteri di verifica) alla QARC;
 - Effettuare le verifiche e inviare una relazione sugli esiti delle verifiche stesse alla QARC</t>
  </si>
  <si>
    <t>- Entro il 31/08/2013</t>
  </si>
  <si>
    <t>Completezza del ritorno informativo per l'attività di secondo livello dello screening colon retto (colonscopia) (indicatori LEA 2013)</t>
  </si>
  <si>
    <t>Corretta ed esaustiva compilazione della cartella endoscopica per il programma di screening</t>
  </si>
  <si>
    <r>
      <t xml:space="preserve">Numero campi compilati/ Totale dei campi della cartella endoscopica x 100&gt;=96% 
</t>
    </r>
    <r>
      <rPr>
        <b/>
        <sz val="12"/>
        <rFont val="Garamond"/>
        <family val="1"/>
      </rPr>
      <t>se &gt;=96%  100%
se &lt; 96%    in proporzione</t>
    </r>
  </si>
  <si>
    <t>Screening del colon retto: assicurare un tempo d'attesa inferiore ai 30gg per i pazienti con FOBT di screening positivo (LEA 2013)</t>
  </si>
  <si>
    <t xml:space="preserve">Tempo trascorso tra la data in cui è stato refertato il FOBT di screening positivo e la data della colonscopia: &lt;=30 giorni in almeno il 90% dei casi inviati al 2° livello
</t>
  </si>
  <si>
    <t>Mantenimento dei volumi di attività ambulatoriale per esterni di endoscopia digestiva in entrambe le sedi</t>
  </si>
  <si>
    <r>
      <t xml:space="preserve">Endoscopia digestiva Tolmezzo+Gemona&gt;=  </t>
    </r>
    <r>
      <rPr>
        <b/>
        <sz val="12"/>
        <rFont val="Garamond"/>
        <family val="1"/>
      </rPr>
      <t xml:space="preserve">4200 </t>
    </r>
    <r>
      <rPr>
        <sz val="12"/>
        <rFont val="Garamond"/>
        <family val="1"/>
      </rPr>
      <t>(comprese prestazioni di screening) con margine di tolleranza del 2% (esclusa la prestazione "89.65.5 - monitoraggio incruento della saturazione", "99.29.A - sedazione cosciente"  e le prestazioni di anatomia patologica quali esami istocitopatologici; sono comprese le colonscopie da screening regionale)
 - % libera professione sul totale dell'attività di specialistica ambulatoriale istituzionale di Tolmezzo+Gemona: 10%</t>
    </r>
  </si>
  <si>
    <t>il conteggio tiene già conto del fatto che dal 1 gennaio 2012 non viene più registrata la colonscopia con biopsia ogni volta che si codifica il cod. 45.42 "polipectomia endoscopica"</t>
  </si>
  <si>
    <t>Assicurare l'esecuzione delle prestazioni monitorate con indicazione di priorità "B" entro 10 gg, "D" entro 60 gg e "P" entro 180gg</t>
  </si>
  <si>
    <t>Riorganizzare l'offerta e le agende di prenotazione al fine di assicurare i tempi previsti dall'obiettivo</t>
  </si>
  <si>
    <r>
      <t xml:space="preserve"> - colonscopia, esofagogastroscopia, rettosigmoidoscopia,  classe di priorità B&lt;= 10gg
 - colonscopia, esofagogastroscopia, rettosigmoidoscopia,  classe di priorità D&lt;= 60gg
 - colonscopia, esofagogastroscopia, rettosigmoidoscopia,  classe di priorità P&lt;= 180gg
Nel caso in cui i tempi d'attesa non fossero rispettati verrà valutato il volume della prestazione monitorata che  dovrà essere superiore di almeno l'1% a:
EGDS (codici  45.13; 45.16; 45.19.1):</t>
    </r>
    <r>
      <rPr>
        <sz val="12"/>
        <rFont val="Garamond"/>
        <family val="1"/>
      </rPr>
      <t xml:space="preserve"> </t>
    </r>
    <r>
      <rPr>
        <b/>
        <sz val="12"/>
        <rFont val="Garamond"/>
        <family val="1"/>
      </rPr>
      <t>1630</t>
    </r>
    <r>
      <rPr>
        <b/>
        <sz val="12"/>
        <color indexed="8"/>
        <rFont val="Garamond"/>
        <family val="1"/>
      </rPr>
      <t xml:space="preserve"> </t>
    </r>
    <r>
      <rPr>
        <sz val="12"/>
        <color indexed="8"/>
        <rFont val="Garamond"/>
        <family val="1"/>
      </rPr>
      <t>(Gemona+Tomezzo);
colonscopia (codici ; 45.23; 45.23.1; 45.24; 45.25; 45.26.1; 48.23; 48.24):</t>
    </r>
    <r>
      <rPr>
        <sz val="12"/>
        <rFont val="Garamond"/>
        <family val="1"/>
      </rPr>
      <t xml:space="preserve"> </t>
    </r>
    <r>
      <rPr>
        <b/>
        <sz val="12"/>
        <rFont val="Garamond"/>
        <family val="1"/>
      </rPr>
      <t>1120</t>
    </r>
    <r>
      <rPr>
        <b/>
        <sz val="12"/>
        <color indexed="10"/>
        <rFont val="Garamond"/>
        <family val="1"/>
      </rPr>
      <t xml:space="preserve"> </t>
    </r>
    <r>
      <rPr>
        <sz val="12"/>
        <color indexed="8"/>
        <rFont val="Garamond"/>
        <family val="1"/>
      </rPr>
      <t xml:space="preserve">(Gemona+Tomezzo); 
</t>
    </r>
  </si>
  <si>
    <t>Assicurare il rispetto dei tempi di attesa per la visita gastroenterologica</t>
  </si>
  <si>
    <t>Riorganizzare l'offerta e le agende di prenotazione al fine di assicurare i tempi previsti dall'obiettivo in almeno una sede</t>
  </si>
  <si>
    <r>
      <t xml:space="preserve">Tempo d'attesa per visita gastroenterologica &lt;=30gg fino all'introduzione delle priorità.
Dall'introduzione delle priorità il tempo d'attesa per Visita gastroenterologica B &lt;= 10gg
Visita gastroenterologica D &lt;= 30gg
Visita gastroenterologica P &lt;= 120gg
Nel caso in cui i tempi d'attesa non fossero rispettati verrà valutato il volume della prestazione monitorata che  dovrà essere superiore  di almeno l'1% a </t>
    </r>
    <r>
      <rPr>
        <b/>
        <sz val="12"/>
        <rFont val="Garamond"/>
        <family val="1"/>
      </rPr>
      <t>680</t>
    </r>
    <r>
      <rPr>
        <sz val="12"/>
        <color indexed="10"/>
        <rFont val="Garamond"/>
        <family val="1"/>
      </rPr>
      <t xml:space="preserve"> </t>
    </r>
    <r>
      <rPr>
        <sz val="12"/>
        <color indexed="8"/>
        <rFont val="Garamond"/>
        <family val="1"/>
      </rPr>
      <t>(Tolmezzo più Gemona)</t>
    </r>
  </si>
  <si>
    <t>Inviare i pazienti ambulatoriali alla Farmacia ospedaliera per la consegna dei farmaci in primo ciclo di terapia</t>
  </si>
  <si>
    <r>
      <t>N° di pazienti inviati alla Farmacia ospedaliera &gt;=</t>
    </r>
    <r>
      <rPr>
        <b/>
        <sz val="12"/>
        <rFont val="Garamond"/>
        <family val="1"/>
      </rPr>
      <t>100 con margine di tolleranza del 4%</t>
    </r>
  </si>
  <si>
    <t>nel 2011 hanno inviato 24 pazienti</t>
  </si>
  <si>
    <t>Il Responsabile della SOS Endoscopia Digestiva</t>
  </si>
  <si>
    <t>dott. Piero Brosolo</t>
  </si>
  <si>
    <r>
      <t xml:space="preserve">- Valutazione in un periodo indice dell'utilizzo a regime della nuova check list (standard: &gt;=70%)
</t>
    </r>
    <r>
      <rPr>
        <b/>
        <sz val="12"/>
        <rFont val="Garamond"/>
        <family val="1"/>
      </rPr>
      <t>&gt;=70%   100%
&lt;70%      in proporzione</t>
    </r>
  </si>
  <si>
    <r>
      <t xml:space="preserve">- Evidenza dell'applicazione nel 75% della casistica prevista (report di monitoraggio a cura della QARC)
</t>
    </r>
    <r>
      <rPr>
        <b/>
        <sz val="12"/>
        <rFont val="Garamond"/>
        <family val="1"/>
      </rPr>
      <t>&gt;= 75%       100%
&lt;75%          in proporzione</t>
    </r>
  </si>
  <si>
    <t>Revisione care map</t>
  </si>
  <si>
    <t>Integrare il care map con una sezione clinica</t>
  </si>
  <si>
    <t xml:space="preserve">Evidenza dell'integrazione del care map con una sezione clinica
</t>
  </si>
  <si>
    <t>Mantenimento dei volumi di attività ambulatoriale del Dipartimento Chirurgico</t>
  </si>
  <si>
    <t>Mantenimento dei volumi dell'attività ambulatoriale del Dipartimento Chirurgico</t>
  </si>
  <si>
    <r>
      <t xml:space="preserve">Volumi di attività istituzionale di specialistica ambulatoriale:
 - </t>
    </r>
    <r>
      <rPr>
        <u val="single"/>
        <sz val="12"/>
        <rFont val="Garamond"/>
        <family val="1"/>
      </rPr>
      <t xml:space="preserve">Ortopedia Tolmezzo </t>
    </r>
    <r>
      <rPr>
        <sz val="12"/>
        <rFont val="Garamond"/>
        <family val="1"/>
      </rPr>
      <t>&gt;=</t>
    </r>
    <r>
      <rPr>
        <b/>
        <sz val="12"/>
        <rFont val="Garamond"/>
        <family val="1"/>
      </rPr>
      <t>8803</t>
    </r>
    <r>
      <rPr>
        <sz val="12"/>
        <rFont val="Garamond"/>
        <family val="1"/>
      </rPr>
      <t xml:space="preserve"> con margine di tolleranza del 8%
 - </t>
    </r>
    <r>
      <rPr>
        <u val="single"/>
        <sz val="12"/>
        <rFont val="Garamond"/>
        <family val="1"/>
      </rPr>
      <t>Ortopedia Gemona</t>
    </r>
    <r>
      <rPr>
        <sz val="12"/>
        <rFont val="Garamond"/>
        <family val="1"/>
      </rPr>
      <t>&gt;=</t>
    </r>
    <r>
      <rPr>
        <b/>
        <sz val="12"/>
        <rFont val="Garamond"/>
        <family val="1"/>
      </rPr>
      <t>6520</t>
    </r>
    <r>
      <rPr>
        <sz val="12"/>
        <rFont val="Garamond"/>
        <family val="1"/>
      </rPr>
      <t xml:space="preserve"> con margine di tolleranza del 2%
 - </t>
    </r>
    <r>
      <rPr>
        <u val="single"/>
        <sz val="12"/>
        <rFont val="Garamond"/>
        <family val="1"/>
      </rPr>
      <t>endoscopia digestiva Tolmezzo+Gemona</t>
    </r>
    <r>
      <rPr>
        <sz val="12"/>
        <rFont val="Garamond"/>
        <family val="1"/>
      </rPr>
      <t xml:space="preserve">&gt;=  </t>
    </r>
    <r>
      <rPr>
        <b/>
        <sz val="12"/>
        <rFont val="Garamond"/>
        <family val="1"/>
      </rPr>
      <t xml:space="preserve">4200 </t>
    </r>
    <r>
      <rPr>
        <sz val="12"/>
        <rFont val="Garamond"/>
        <family val="1"/>
      </rPr>
      <t>(comprese prestazioni di screening) con margine di tolleranza del 2% (esclusa la prestazione "89.65.5 - monitoraggio incruento della saturazione", "99.29.A - sedazione cosciente"  e le prestazioni di Anatomia patologica quali esami istocitopatologici; sono comprese le colonscopie da screening regionale)</t>
    </r>
  </si>
  <si>
    <t>Adeguamento alla DGR 288 dd 16.02.2007 sui tempi d'attesa</t>
  </si>
  <si>
    <t>Organizzare le attività e le agende di prenotazione al fine di assicurare i tempi di attesa previsti dalla normativa vigente per la prima visita ortopedica e le prestazioni di endoscopia digestiva</t>
  </si>
  <si>
    <r>
      <t xml:space="preserve">Prima visita ortopedica&lt;= 30gg a Gemona e a Tolmezzo
 - colonscopia, esofagogastroscopia, rettosigmoidoscopia,  classe di priorità B&lt;= 10gg
 - colonscopia, esofagogastroscopia, rettosigmoidoscopia,  classe di priorità D&lt;= 60gg
 - colonscopia, esofagogastroscopia, rettosigmoidoscopia,  classe di priorità P&lt;= 180gg
Nel caso in cui i tempi d'attesa non fossero rispettati verrà valutato il volume della prestazione monitorata che  dovrà essere superiore di almeno l'1% a:
</t>
    </r>
    <r>
      <rPr>
        <u val="single"/>
        <sz val="12"/>
        <color indexed="8"/>
        <rFont val="Garamond"/>
        <family val="1"/>
      </rPr>
      <t>EGDS</t>
    </r>
    <r>
      <rPr>
        <sz val="12"/>
        <color indexed="8"/>
        <rFont val="Garamond"/>
        <family val="1"/>
      </rPr>
      <t xml:space="preserve"> (codici  45.13; 45.16; 45.19.1)</t>
    </r>
    <r>
      <rPr>
        <sz val="12"/>
        <rFont val="Garamond"/>
        <family val="1"/>
      </rPr>
      <t xml:space="preserve">: </t>
    </r>
    <r>
      <rPr>
        <b/>
        <sz val="12"/>
        <rFont val="Garamond"/>
        <family val="1"/>
      </rPr>
      <t xml:space="preserve">1630 </t>
    </r>
    <r>
      <rPr>
        <sz val="12"/>
        <color indexed="8"/>
        <rFont val="Garamond"/>
        <family val="1"/>
      </rPr>
      <t>(</t>
    </r>
    <r>
      <rPr>
        <u val="single"/>
        <sz val="12"/>
        <color indexed="8"/>
        <rFont val="Garamond"/>
        <family val="1"/>
      </rPr>
      <t>Gemona+Tomezzo</t>
    </r>
    <r>
      <rPr>
        <sz val="12"/>
        <color indexed="8"/>
        <rFont val="Garamond"/>
        <family val="1"/>
      </rPr>
      <t xml:space="preserve">);
</t>
    </r>
    <r>
      <rPr>
        <u val="single"/>
        <sz val="12"/>
        <color indexed="8"/>
        <rFont val="Garamond"/>
        <family val="1"/>
      </rPr>
      <t>Colonscopia</t>
    </r>
    <r>
      <rPr>
        <sz val="12"/>
        <color indexed="8"/>
        <rFont val="Garamond"/>
        <family val="1"/>
      </rPr>
      <t xml:space="preserve"> (codici ; 45.23; 45.23.1; 45.24; 45.25; 45.26.1; 48.23; 48.24): </t>
    </r>
    <r>
      <rPr>
        <b/>
        <sz val="12"/>
        <color indexed="8"/>
        <rFont val="Garamond"/>
        <family val="1"/>
      </rPr>
      <t xml:space="preserve">1120 </t>
    </r>
    <r>
      <rPr>
        <sz val="12"/>
        <color indexed="8"/>
        <rFont val="Garamond"/>
        <family val="1"/>
      </rPr>
      <t>(</t>
    </r>
    <r>
      <rPr>
        <u val="single"/>
        <sz val="12"/>
        <color indexed="8"/>
        <rFont val="Garamond"/>
        <family val="1"/>
      </rPr>
      <t>Gemona+Tomezzo</t>
    </r>
    <r>
      <rPr>
        <sz val="12"/>
        <color indexed="8"/>
        <rFont val="Garamond"/>
        <family val="1"/>
      </rPr>
      <t xml:space="preserve">); 
</t>
    </r>
    <r>
      <rPr>
        <u val="single"/>
        <sz val="12"/>
        <color indexed="8"/>
        <rFont val="Garamond"/>
        <family val="1"/>
      </rPr>
      <t>Visita ortopedica</t>
    </r>
    <r>
      <rPr>
        <sz val="12"/>
        <color indexed="8"/>
        <rFont val="Garamond"/>
        <family val="1"/>
      </rPr>
      <t xml:space="preserve">: </t>
    </r>
    <r>
      <rPr>
        <b/>
        <sz val="12"/>
        <color indexed="8"/>
        <rFont val="Garamond"/>
        <family val="1"/>
      </rPr>
      <t>5252</t>
    </r>
    <r>
      <rPr>
        <sz val="12"/>
        <color indexed="8"/>
        <rFont val="Garamond"/>
        <family val="1"/>
      </rPr>
      <t xml:space="preserve"> (</t>
    </r>
    <r>
      <rPr>
        <u val="single"/>
        <sz val="12"/>
        <color indexed="8"/>
        <rFont val="Garamond"/>
        <family val="1"/>
      </rPr>
      <t>Tolmezzo + Gemona + Tarvisio</t>
    </r>
    <r>
      <rPr>
        <sz val="12"/>
        <color indexed="8"/>
        <rFont val="Garamond"/>
        <family val="1"/>
      </rPr>
      <t>)</t>
    </r>
  </si>
  <si>
    <r>
      <t xml:space="preserve">Il 100% dei neoassunti/neoassegnati hanno la scheda individuale di inserimento
</t>
    </r>
    <r>
      <rPr>
        <b/>
        <sz val="12"/>
        <rFont val="Garamond"/>
        <family val="1"/>
      </rPr>
      <t>se 100%   100%
se&lt;100%  in proporzione</t>
    </r>
  </si>
  <si>
    <r>
      <t xml:space="preserve">Evidenza del rispetto del budget complessivo assegnato. Qualora lo sfondamento del budget economico fosse interamente giustificato dall'incremento dell'erogazione diretta dei farmaci l'obiettivo si riterrà comunque raggiunto. Valgono le note riportate sulle schede delle singole UO
</t>
    </r>
    <r>
      <rPr>
        <b/>
        <sz val="12"/>
        <rFont val="Garamond"/>
        <family val="1"/>
      </rPr>
      <t xml:space="preserve">
Consumi realizzati al 31/12/2013&lt;=budget assegnato: 100%
Consumi  realizzati al 31/12/2013&gt;budget assegnato: in proporzione</t>
    </r>
  </si>
  <si>
    <t xml:space="preserve">Il Referente Infermieristico deve favorire il raggiungimento degli obiettivi del comparto </t>
  </si>
  <si>
    <t xml:space="preserve">Il Responsabile 
del Dipartimento Chirurgico </t>
  </si>
  <si>
    <t>Il Referente Infermieristico 
del Dipartimento Chirurgico</t>
  </si>
  <si>
    <t>Delia Marsilio</t>
  </si>
  <si>
    <t xml:space="preserve"> - Identificare la linea guida clinica utilizzata e che si intende monitorare nel corso del 2013;
- Elaborare un sistema di verifica dell'applicazione della linea guida clinica;
- Inviare la documentazione (Linea guida clincia e criteri di verifica) alla QARC;
</t>
  </si>
  <si>
    <r>
      <t xml:space="preserve">- Invio alla QARC della linea guida clinica monitorata e dei criteri di verifica che verranno adottati (la linea guida può essere unica per l'intera SOC)
</t>
    </r>
    <r>
      <rPr>
        <b/>
        <sz val="12"/>
        <rFont val="Garamond"/>
        <family val="1"/>
      </rPr>
      <t>SI=100%
NO=0%</t>
    </r>
  </si>
  <si>
    <t>Garantire la funzionalità delle sale operatorie</t>
  </si>
  <si>
    <r>
      <t xml:space="preserve">Assicurare un numero di sedute operatorie almeno pari a </t>
    </r>
    <r>
      <rPr>
        <b/>
        <sz val="12"/>
        <rFont val="Garamond"/>
        <family val="1"/>
      </rPr>
      <t>1345</t>
    </r>
  </si>
  <si>
    <r>
      <t xml:space="preserve">N° di sedute operatorie 2013 &gt;= </t>
    </r>
    <r>
      <rPr>
        <b/>
        <sz val="12"/>
        <rFont val="Garamond"/>
        <family val="1"/>
      </rPr>
      <t>1345</t>
    </r>
    <r>
      <rPr>
        <sz val="12"/>
        <rFont val="Garamond"/>
        <family val="1"/>
      </rPr>
      <t xml:space="preserve"> (Gemona +Tolmezzo)
</t>
    </r>
    <r>
      <rPr>
        <b/>
        <sz val="12"/>
        <rFont val="Garamond"/>
        <family val="1"/>
      </rPr>
      <t>&gt;=1345    100%
&lt;1345       in proporzione</t>
    </r>
  </si>
  <si>
    <t xml:space="preserve">Assicurare la continuità dell'assistenza anestesiologica nelle 24 ore in Azienda </t>
  </si>
  <si>
    <t>Assicurare la continuità dell'assistenza anestesiologica nelle 24 ore in Azienda</t>
  </si>
  <si>
    <r>
      <t xml:space="preserve">Evidenza della continuità dell'assistenza anestesiologica nelle 24 ore in Azienda anche attraverso orario aggiuntivo 
</t>
    </r>
    <r>
      <rPr>
        <b/>
        <sz val="12"/>
        <rFont val="Garamond"/>
        <family val="1"/>
      </rPr>
      <t>SI=100%
NO=0%</t>
    </r>
  </si>
  <si>
    <r>
      <t>N° di pazienti inviati alla Farmacia ospedaliera &gt;=421 (Anestesia Gemona+Tolmezzo)</t>
    </r>
    <r>
      <rPr>
        <b/>
        <sz val="12"/>
        <rFont val="Garamond"/>
        <family val="1"/>
      </rPr>
      <t xml:space="preserve"> con margine di tolleranza del 4%</t>
    </r>
  </si>
  <si>
    <r>
      <t xml:space="preserve">Valorizzazione complessiva per l'intera equipe di Dirigenti Medici della </t>
    </r>
    <r>
      <rPr>
        <b/>
        <sz val="11"/>
        <rFont val="Garamond"/>
        <family val="1"/>
      </rPr>
      <t>Retribuzione di Risultato</t>
    </r>
    <r>
      <rPr>
        <sz val="11"/>
        <rFont val="Garamond"/>
        <family val="1"/>
      </rPr>
      <t>. L'assegnazione ai dipendenti deve essere effettuata dal Responsabile tenendo conto dell'apporto chiesto al singolo dirigente per il perseguimento degli obiettivi negoziati (non è prevista nessuna somma minima garantita)</t>
    </r>
  </si>
  <si>
    <t>VEDI SCHEDA SOC ANESTESIA</t>
  </si>
  <si>
    <t xml:space="preserve">Gemona del Friuli, </t>
  </si>
  <si>
    <t>Il Responsabile della SOS Anestesia di     Gemona</t>
  </si>
  <si>
    <t>Il Responsabile del SOC Anestesia e del Dipartimento d'Emergenza</t>
  </si>
  <si>
    <t>dott. Tullio Colombo</t>
  </si>
  <si>
    <t>dott. Loris D'Orlando</t>
  </si>
  <si>
    <t>proposta per il 2008: indicare la % di incremento oppure indicare il mantenimento dei valori 2007</t>
  </si>
  <si>
    <t>Volumi attività ambulatoriale di anestesia Gemona</t>
  </si>
  <si>
    <t>mantenimento</t>
  </si>
  <si>
    <t>tipologia di prestazione</t>
  </si>
  <si>
    <t>tempo d'attesa da rispettare (DGR 288 dd 16.02.2007)</t>
  </si>
  <si>
    <t>interventi chirurgici per neoplasie al colon</t>
  </si>
  <si>
    <t xml:space="preserve">Gemona 2007: </t>
  </si>
  <si>
    <t>30gg</t>
  </si>
  <si>
    <t>interventi chirurgici per neoplasie alla mammella</t>
  </si>
  <si>
    <t>interventi chirurgici per neoplasie alla prostata</t>
  </si>
  <si>
    <t>Dott. Colussi Rino</t>
  </si>
  <si>
    <t>Percorso di certificazione protesi di ginocchio e protesi d'anca</t>
  </si>
  <si>
    <t>identificazione della linea guida secondo gli standard JCI</t>
  </si>
  <si>
    <t>Evidenza della linea guida</t>
  </si>
  <si>
    <t xml:space="preserve"> - Identificare la linea guida clinica utilizzata e che si intende monitorare nel corso del 2013;
- Elaborare un sistema di verifica dell'applicazione della linea guida clinica;
- Inviare la documentazione (Linea guida clinica e criteri di verifica) alla QARC;
</t>
  </si>
  <si>
    <t>Monitoraggio dei decessi per lesione cerebrale acute.</t>
  </si>
  <si>
    <t>Attivazione/implementazione del registro dei decessi per GCA, in seguito alla messa a disposizione del software.</t>
  </si>
  <si>
    <t>Evidenza dell'attivazione ed implementazione del registro dei decessi per GCA, in seguito alla messa a disposizione del software.</t>
  </si>
  <si>
    <t>dalla disponibilità del software</t>
  </si>
  <si>
    <t>Il Dottor D'Orlando parelerà con Peressutti e poi ci farà sapere se e come fondere i due obiettivi. Il nostro Ospedale non fa accertamenti di morte/decessi.
Su ob. 7.2 bisogna senzibilizzare i due reparti di medicina: "segnalazione pz candidabili a prelievo di cornea (2 a Gemona e 2 a Tolmezzo)"</t>
  </si>
  <si>
    <t xml:space="preserve">
</t>
  </si>
  <si>
    <t>Monitoraggio ed evidenza di valutazione di idoneità alla donazione di cornea/ tessuti non corneali dei deceduti in Ospedale.</t>
  </si>
  <si>
    <r>
      <t xml:space="preserve">N° di sedute operatorie 2013 &gt;= 1345 (Gemona +Tolmezzo)
</t>
    </r>
    <r>
      <rPr>
        <b/>
        <sz val="12"/>
        <rFont val="Garamond"/>
        <family val="1"/>
      </rPr>
      <t>&gt;=1345    100%
&lt;1345       in proporzione</t>
    </r>
  </si>
  <si>
    <t>Nel 2012 dovevano garantirne 1328. Fatte nel 2012=1347. Programmate nel 2013=1357 Concorate 1350</t>
  </si>
  <si>
    <t>Mantenimento dei volumi di attività ambulatoriale per esterni dell'anestesia di Tolmezzo e di Gemona</t>
  </si>
  <si>
    <r>
      <t xml:space="preserve">Volumi di attività istituzionale di specialistica ambulatoriale per esterni indirizzate alle cure palliative e dolore cronico di Tolmezzo e di Gemona &gt;= </t>
    </r>
    <r>
      <rPr>
        <b/>
        <sz val="12"/>
        <rFont val="Garamond"/>
        <family val="1"/>
      </rPr>
      <t>1800</t>
    </r>
    <r>
      <rPr>
        <sz val="12"/>
        <rFont val="Garamond"/>
        <family val="1"/>
      </rPr>
      <t xml:space="preserve"> con margine di tolleranza del 5%
 - % libera professione sul totale dell'attività di specialistica ambulatoriale istituzionale (dolore cronico) di Tolmezzo+Gemona: massimo 30%</t>
    </r>
  </si>
  <si>
    <t>Volumi 2011=1663
Volumi 2012= 1917
Concordato 1800</t>
  </si>
  <si>
    <r>
      <t xml:space="preserve">Evidenza della continuità dell'assistenza anestesiologica nelle 24 ore in Azienda anche attraverso orario aggiuntivo  
</t>
    </r>
    <r>
      <rPr>
        <b/>
        <sz val="12"/>
        <rFont val="Garamond"/>
        <family val="1"/>
      </rPr>
      <t>SI=100%
NO=0%</t>
    </r>
  </si>
  <si>
    <r>
      <t>N° di pazienti inviati alla Farmacia ospedaliera &gt;=421 (anestesia Gemona+Tolmezzo) con margine di tolleranza del 4%</t>
    </r>
    <r>
      <rPr>
        <b/>
        <sz val="12"/>
        <rFont val="Garamond"/>
        <family val="1"/>
      </rPr>
      <t xml:space="preserve">
</t>
    </r>
  </si>
  <si>
    <t>Pz. Inviati nel 2011=212</t>
  </si>
  <si>
    <t xml:space="preserve">Copertura del calendario formativo per la rianimazione cardio polmonare per almeno il 98% dei posti previsti (dato fornito dall'ufficio Formazione) </t>
  </si>
  <si>
    <t>Per il raggiungimento degli obiettivi 8,9,10 la disponibilità oraria necessaria oltre all'attività contrattualmente corrente sarà remunerata con 60 euro/ora per un massimo di 3.800 ore</t>
  </si>
  <si>
    <r>
      <t xml:space="preserve">Valorizzazione complessiva per l'intera equipe di Dirigenti Medici (Gemona + Tolmezzo) della </t>
    </r>
    <r>
      <rPr>
        <b/>
        <sz val="11"/>
        <rFont val="Garamond"/>
        <family val="1"/>
      </rPr>
      <t>Retribuzione di Risultato</t>
    </r>
    <r>
      <rPr>
        <sz val="11"/>
        <rFont val="Garamond"/>
        <family val="1"/>
      </rPr>
      <t>. L'assegnazione ai dipendenti deve essere effettuata dal Responsabile tenendo conto dell'apporto chiesto al singolo dirigente per il perseguimento degli obiettivi negoziati (non è prevista nessuna somma minima garantita)</t>
    </r>
  </si>
  <si>
    <t>Il Responsabile del SOC Anestesia</t>
  </si>
  <si>
    <t>Partecipazione alla realizzazione delle linee progettuali secondo crono programma concordato</t>
  </si>
  <si>
    <t xml:space="preserve">Evidenza dei documenti clinici-organizzativi funzionali all'accreditamento </t>
  </si>
  <si>
    <r>
      <t>Evidenza della trasmissione del progetto alla QARC</t>
    </r>
    <r>
      <rPr>
        <b/>
        <sz val="12"/>
        <rFont val="Garamond"/>
        <family val="1"/>
      </rPr>
      <t xml:space="preserve">
SI         100%
NO         0%</t>
    </r>
  </si>
  <si>
    <t>Pacchetto formazione</t>
  </si>
  <si>
    <r>
      <t xml:space="preserve">L'80% dei medici in servizio a  febbraio 2013 hanno frequentato un corso strutturato di ecocardiografia di base (escluso gli specialisti in cardiologia)
</t>
    </r>
    <r>
      <rPr>
        <b/>
        <sz val="12"/>
        <rFont val="Garamond"/>
        <family val="1"/>
      </rPr>
      <t>&gt;= 80%             100%
&lt; 80%                in proporzione</t>
    </r>
  </si>
  <si>
    <r>
      <t xml:space="preserve">Il 50% dei medici, non anestesisti, in servizio a febbraio 2013 hanno svolto il corso per la gestione della sedazione profonda in emergenza/urgenza organizzato dal Dipartimento o in difetto dal CdR
</t>
    </r>
    <r>
      <rPr>
        <b/>
        <sz val="12"/>
        <rFont val="Garamond"/>
        <family val="1"/>
      </rPr>
      <t>&gt;= 50%             100%
&lt; 50%                in proporzione</t>
    </r>
  </si>
  <si>
    <t>Definire criteri per l'attribuzione dei i privilegi cardiologici dei medici di Pronto Soccorso/Medicina d'urgenza alla luce dei compiti di istituto e organizzazione aziendale</t>
  </si>
  <si>
    <t xml:space="preserve">D’accordo Pillinini e Vaitho di fare un corso di elettrocardiografia di base (razionale: si tratta di attività di istituto non demandabile ad altri) Cambiare l'obiettivo! Avvertito dott. Di Chiara </t>
  </si>
  <si>
    <t>Gestione maxi-emergenza</t>
  </si>
  <si>
    <t>Realizzare le simulazioni per la gestione di un massiccio afflusso di feriti  in Pronto Soccorso. Le simulazioni avverranno secondo indicazione della Direzione sanitaria.</t>
  </si>
  <si>
    <t>Realizzazione di 2 simulazioni (1 con attivazione della catena del comando e 1 con feriti simulati e valutata da osservatori esterni) comprese eventuali attivazioni di  reali maxiemergenza documentate</t>
  </si>
  <si>
    <t>Sopperire alla carenza d'organico, anche in altra sede, assicurando la turnistica con orario aggiuntivo fermo restando la disponibilità in organico del numero di medici pattuito con il limite di una assenza strutturale</t>
  </si>
  <si>
    <r>
      <t>Sopperire alla carenza d'organico  provvedendo alla sostituzione del personale assente con incarichi a tempo determinato e/o con orario aggiuntivo</t>
    </r>
    <r>
      <rPr>
        <sz val="12"/>
        <rFont val="Garamond"/>
        <family val="1"/>
      </rPr>
      <t>, fino al limite di carenza strutturale in pianta organica di una unità</t>
    </r>
  </si>
  <si>
    <r>
      <t>Evidenza dell'assicurazione della turnistica con personale dirigente medico a tempo determinato  e/o con orario aggiuntivo</t>
    </r>
    <r>
      <rPr>
        <sz val="12"/>
        <rFont val="Garamond"/>
        <family val="1"/>
      </rPr>
      <t>, fino al limite di carenza strutturale in pianta organica di una unità</t>
    </r>
  </si>
  <si>
    <t>Inviare i pazienti dimessi da PS alla Farmacia ospedaliera per la consegna dei farmaci in primo ciclo di terapia</t>
  </si>
  <si>
    <r>
      <t xml:space="preserve">N° di pazienti inviati alla Farmacia ospedaliera </t>
    </r>
    <r>
      <rPr>
        <b/>
        <sz val="12"/>
        <rFont val="Garamond"/>
        <family val="1"/>
      </rPr>
      <t xml:space="preserve">&gt;=180 con margine di tolleranza del 4%
</t>
    </r>
  </si>
  <si>
    <t>Il 98% del personale individuato dalla procedura ha una certificazione valida per la rianimazione cardio polmonare</t>
  </si>
  <si>
    <t>Per il raggiungimento dell'obiettivo 10 la disponibilità oraria necessaria oltre all'attività contrattualmente corrente sarà remunerata con 60 euro/ora per un massimo di 600 ore</t>
  </si>
  <si>
    <t xml:space="preserve">Il Responsabile della SOC di Medicina d'Urgenza-PS di Tolmezzo </t>
  </si>
  <si>
    <t>Il Responsabile del Dipartimento 
di Emergenza</t>
  </si>
  <si>
    <t>dott. Pierpaolo Pillinini</t>
  </si>
  <si>
    <t>DIRIG. MEDICI</t>
  </si>
  <si>
    <t>Aggiunto obiettivo
Dott. Vaithò Stefano</t>
  </si>
  <si>
    <r>
      <t xml:space="preserve">Realizzazione di 2 simulazioni (1 con attivazione della catena del comando e 1 con feriti simulati e valutata da osservatori esterni) comprese eventuali attivazioni di  reali maxiemergenza documentate
</t>
    </r>
    <r>
      <rPr>
        <b/>
        <sz val="12"/>
        <rFont val="Garamond"/>
        <family val="1"/>
      </rPr>
      <t>SI=100%
NO=0%</t>
    </r>
  </si>
  <si>
    <r>
      <t xml:space="preserve">Almeno il 75% dei medici in servizio sia al momento dell'esecuzione del corso che della prova pratica di verifica hanno frequentato un corso strutturato di: 
a) ecocardiografia di base
b) per i soli non anestesisti, corso per la gestione della sedazione profonda in emergenza/urgenza organizzato dal Dipartimento o in difetto dal CdR
</t>
    </r>
    <r>
      <rPr>
        <b/>
        <sz val="12"/>
        <rFont val="Garamond"/>
        <family val="1"/>
      </rPr>
      <t>&gt;= 75%             100%
&lt; 75%                in proporzione</t>
    </r>
  </si>
  <si>
    <t>Sopperire alla carenza d'organico  provvedendo alla sostituzione del personale assente con incarichi a tempo determinato e/o con orario aggiuntivo quantizato in 2200 ore/anno, fino al limite di carenza strutturale in pianta organica di una unità</t>
  </si>
  <si>
    <t xml:space="preserve">Evidenza dell'assicurazione della turnistica con personale dirigente medico a tempo determinato  e/o con orario aggiuntivo quantizato in 2200 ore/anno, fino al limite di carenza strutturale in pianta organica di una unità
</t>
  </si>
  <si>
    <t>Ticket codici bianchi</t>
  </si>
  <si>
    <t xml:space="preserve">Verificare la corretta applicazione della legge 15/07/2011 sul pagamento ticket dei codici bianchi </t>
  </si>
  <si>
    <t>Controllo a campione sul pagamento del ticket  dei codici bianchi</t>
  </si>
  <si>
    <t>Inviare i pazienti dimessi da PS alla farmacia ospedaliera per la consegna dei farmaci in primo ciclo di terapia</t>
  </si>
  <si>
    <t>N° di pazienti inviati alla Farmacia ospedaliera &gt;=276 con margine di tolleranza del 4%</t>
  </si>
  <si>
    <t>nel 2012 ne ha mandati 161 (mantenere 276)</t>
  </si>
  <si>
    <r>
      <t xml:space="preserve">Il budget economico assegnato è rispettato. 
</t>
    </r>
    <r>
      <rPr>
        <b/>
        <sz val="12"/>
        <rFont val="Garamond"/>
        <family val="1"/>
      </rPr>
      <t xml:space="preserve">
Consumi realizzati al 31/12/2013&lt;=budget assegnato: 100%
Consumi  realizzati al 31/12/2013&gt;budget assegnato: in proporzione</t>
    </r>
  </si>
  <si>
    <t>Per il raggiungimento dell'obiettivo 8 la disponibilità oraria necessaria oltre all'attività contrattualmente corrente sarà remunerata con 60 euro/ora per un massimo di 2.200 ore.</t>
  </si>
  <si>
    <t>Il Responsabile della SOS di Medicina 
d'Urgenza-PS di Gemona</t>
  </si>
  <si>
    <t>Il Responsabile del 
Dipartimento di Emergenza</t>
  </si>
  <si>
    <t>dott. Stefano Vajthò</t>
  </si>
  <si>
    <t>REF. INF. DIP.</t>
  </si>
  <si>
    <t>REF. INF. S.O.</t>
  </si>
  <si>
    <t>COORDIN.</t>
  </si>
  <si>
    <t xml:space="preserve">COMPARTO OSS </t>
  </si>
  <si>
    <t>COMPARTO AUSILIARI</t>
  </si>
  <si>
    <t xml:space="preserve">COMPARTO INF. 118 TARVISIO - D1 - </t>
  </si>
  <si>
    <t>COMPARTO  INF. SALE OPERATORIE</t>
  </si>
  <si>
    <t>COMPARTO AUTISITI</t>
  </si>
  <si>
    <t>COMPARTO AUTISTI GE-TOL + TARV</t>
  </si>
  <si>
    <t>Percorso di  protesi di ginocchio e protesi d'anca</t>
  </si>
  <si>
    <t>Gesione maxi emergenza</t>
  </si>
  <si>
    <r>
      <t xml:space="preserve">Realizzazione di 2 simulazioni per ospedale (1 con attivazione della catena del comando e 1 con feriti simulati e valutata da osservatori esterni) comprese reali maxi emergenze documentate
</t>
    </r>
    <r>
      <rPr>
        <b/>
        <sz val="12"/>
        <rFont val="Garamond"/>
        <family val="1"/>
      </rPr>
      <t>SI 100%
NO 0%</t>
    </r>
  </si>
  <si>
    <t>Controllo dei carrelli di emergenza ALS</t>
  </si>
  <si>
    <t>Realizzare le verifiche periodiche.
Qualora nel corso delle verifiche vengano rilevate delle non conformità dovrà essere inviata una segnalazione al Responsabile di Struttura interessata con indicazione di adeguamento</t>
  </si>
  <si>
    <t>Evidenza dei report delle verifiche effettuate almeno 2 volte/anno (una per semestere) da inviare alla QARC</t>
  </si>
  <si>
    <t xml:space="preserve">entro 30/06/2013
entro 31/12/2013
</t>
  </si>
  <si>
    <r>
      <t xml:space="preserve">% di adesione alla check di verifica dell'applicazione della procedura &gt;=90% (la valutazione sarà realizzata dalla Farmacia ospedaliera)
</t>
    </r>
    <r>
      <rPr>
        <b/>
        <sz val="12"/>
        <rFont val="Garamond"/>
        <family val="1"/>
      </rPr>
      <t>&gt;=90%      100%
&lt;90%         in proporzione</t>
    </r>
  </si>
  <si>
    <t>Check list ambulanza</t>
  </si>
  <si>
    <r>
      <t xml:space="preserve">% di compilazione della check di verifica dell'attrezzatura dell'ambulanza &gt;=90%
</t>
    </r>
    <r>
      <rPr>
        <b/>
        <sz val="12"/>
        <rFont val="Garamond"/>
        <family val="1"/>
      </rPr>
      <t>&gt;=90%      100%
&lt;90%         in proporzione</t>
    </r>
  </si>
  <si>
    <r>
      <t xml:space="preserve">Assicurare un n° di sedute almeno pari a </t>
    </r>
    <r>
      <rPr>
        <b/>
        <sz val="12"/>
        <rFont val="Garamond"/>
        <family val="1"/>
      </rPr>
      <t>1345</t>
    </r>
  </si>
  <si>
    <r>
      <t xml:space="preserve">N° di sedute operatorie &gt;= </t>
    </r>
    <r>
      <rPr>
        <b/>
        <sz val="12"/>
        <rFont val="Garamond"/>
        <family val="1"/>
      </rPr>
      <t>1345</t>
    </r>
    <r>
      <rPr>
        <sz val="12"/>
        <rFont val="Garamond"/>
        <family val="1"/>
      </rPr>
      <t xml:space="preserve"> (Gemona +Tolmezzo) 
</t>
    </r>
    <r>
      <rPr>
        <b/>
        <sz val="12"/>
        <rFont val="Garamond"/>
        <family val="1"/>
      </rPr>
      <t>&gt;=1345    100%
&lt;1345       in proporzione</t>
    </r>
  </si>
  <si>
    <t>Attività di e-procurement</t>
  </si>
  <si>
    <t>Monitoraggio ed evidenza di valutazione di idoneità alla donazione della testa di femore</t>
  </si>
  <si>
    <t>Evidenza di valutazione di idoneità alla donazione della testa di femore</t>
  </si>
  <si>
    <t>Eseguire gli esami di laboratorio tramite Point of Care presso il PS-ADE di Gemona</t>
  </si>
  <si>
    <t>Eseguire gli esami di laboratorio tramite Point of Care presso il PS negli orari in cui il laboratorio non è attivo</t>
  </si>
  <si>
    <t>Evidenza dell'utilizzo del Point of Care</t>
  </si>
  <si>
    <t>Garantire il trasporto di materiale biologico e documentazione con l'ospedale di Udine</t>
  </si>
  <si>
    <t>Eseguire i trasporti per materiale biologico e documentazione con l'ospedale di Udine secondo la programmazione concordato</t>
  </si>
  <si>
    <r>
      <t xml:space="preserve">Evidenza dell'esecuzione dei trasporti concordati (RR)
</t>
    </r>
    <r>
      <rPr>
        <b/>
        <sz val="12"/>
        <rFont val="Garamond"/>
        <family val="1"/>
      </rPr>
      <t>SI 100%
NO  0%</t>
    </r>
  </si>
  <si>
    <t>Garantire il personale ausiliario a Gemona nelle fasce di apertura della dialisi</t>
  </si>
  <si>
    <t>Nella turnistica mensile, il coordinatore del PS di Gemona programma la presenza dell'ausiliario, nelle fasce di apertura della Dialisi.</t>
  </si>
  <si>
    <r>
      <t xml:space="preserve">Evidenza, nella turnistica mensile, della presenza dell'ausiliario nelle giornate di apertura . (Relazione del Dirigenti infermieristico) 
</t>
    </r>
    <r>
      <rPr>
        <b/>
        <sz val="12"/>
        <rFont val="Garamond"/>
        <family val="1"/>
      </rPr>
      <t>SI 100%
NO  0%</t>
    </r>
  </si>
  <si>
    <t>Garantire la ricezione e lo smistamento del materiale da sterilizzare e sterilizzato da e per Gemona e Tolmezzo</t>
  </si>
  <si>
    <t>Nella turnistica mensile, il coordinatore del PS di Tolmezzo programma la presenza dell'operatore, nelle fasce di apertura del Servizio.</t>
  </si>
  <si>
    <r>
      <t xml:space="preserve">Evidenza della copertura del servizio sulla turnistica mensile (Relazione del Dirigente infermieristico)
</t>
    </r>
    <r>
      <rPr>
        <b/>
        <sz val="12"/>
        <rFont val="Garamond"/>
        <family val="1"/>
      </rPr>
      <t>SI 100%
NO  0%</t>
    </r>
  </si>
  <si>
    <t>Garantire la sorveglianza nell'ospedale di Gemona</t>
  </si>
  <si>
    <t>Controllare gli allarmi dell'ospedale di Gemona</t>
  </si>
  <si>
    <t>Regolare sorveglianza (Relazione del Resp.)</t>
  </si>
  <si>
    <t>Garantire la nurse di anestesia per l'attività del BOO</t>
  </si>
  <si>
    <t>Assicurare, nella turnistica mensile, la presenza della nurse di anaestesia per l'attività del BOO, come da procedura aziendale.</t>
  </si>
  <si>
    <t>Evidenza della presenza della nurse di anaestesia in caso di attivazione del BOO (Relazione del Dirigente infermieristico)</t>
  </si>
  <si>
    <r>
      <t xml:space="preserve">Evidenza del rispetto del budget complessivo assegnato. Qualora lo sfondamento del budget economico fosse interamente giustificato dall'incremento dell'erogazione diretta dei farmaci l'obiettivo si riterrà comunque raggiunto.
</t>
    </r>
    <r>
      <rPr>
        <b/>
        <sz val="12"/>
        <rFont val="Garamond"/>
        <family val="1"/>
      </rPr>
      <t>Consumi realizzati al 31/12/2013&lt;=budget assegnato: 100%
Consumi  realizzati al 31/12/2013&gt;budget assegnato: in proporzione</t>
    </r>
  </si>
  <si>
    <t>Il Referente Infermieristico di Dipartimento deve favorire il raggiungimento degli obiettivi del comparto e dei Coordinatori</t>
  </si>
  <si>
    <r>
      <t xml:space="preserve">Livello di raggiungimento degli obiettivi incentivati assegnati a comparto
</t>
    </r>
    <r>
      <rPr>
        <b/>
        <sz val="12"/>
        <rFont val="Garamond"/>
        <family val="1"/>
      </rPr>
      <t>IN PROPORZIONE</t>
    </r>
    <r>
      <rPr>
        <sz val="12"/>
        <rFont val="Garamond"/>
        <family val="1"/>
      </rPr>
      <t xml:space="preserve"> </t>
    </r>
  </si>
  <si>
    <t>Gemona del Friuli,…………………….</t>
  </si>
  <si>
    <t>Il Responsabile 
del Dipartimento di Emergenza</t>
  </si>
  <si>
    <t>Il Referente Infermieristico
del Dipartimento di Emergenza</t>
  </si>
  <si>
    <t>Maria Urban</t>
  </si>
  <si>
    <t xml:space="preserve"> - Identificare la linea guida clinica utilizzata e che si intende monitorare nel corso del 2013;
- Elaborare un sistema di verifica dell'applicazione della linea guida clinica;
- Inviare la documentazione (Linea guida clincia e criteri di verifica) alla QARC;
 - Effettuare le verifiche e inviare una relazione sugli esiti delle verifiche stesse alla QARC</t>
  </si>
  <si>
    <r>
      <t xml:space="preserve">- Invio alla QARC della linea guida clincia monitorata e dei criteri di verifica che verranno adottati
</t>
    </r>
    <r>
      <rPr>
        <b/>
        <sz val="12"/>
        <rFont val="Garamond"/>
        <family val="1"/>
      </rPr>
      <t>SI 100%
NO 0%</t>
    </r>
  </si>
  <si>
    <t>- Entro il 15/09/2013</t>
  </si>
  <si>
    <r>
      <t xml:space="preserve">- Invio alla QARC dell'esito della prima verifica di applicazione della linea guida clinica
</t>
    </r>
    <r>
      <rPr>
        <b/>
        <sz val="12"/>
        <rFont val="Garamond"/>
        <family val="1"/>
      </rPr>
      <t>SI 100%
NO 0%</t>
    </r>
  </si>
  <si>
    <t>Mantenimento dei volumi di attività ambulatoriale per esterni della radiologia</t>
  </si>
  <si>
    <t>Mantenimento dei volumi di attività ambulatoriale per esterni della radiologia 2012</t>
  </si>
  <si>
    <r>
      <t xml:space="preserve"> - Volumi di attività istituzionale per esterni della radiologia di Tolmezzo + Gemona  &gt;= </t>
    </r>
    <r>
      <rPr>
        <b/>
        <sz val="12"/>
        <rFont val="Garamond"/>
        <family val="1"/>
      </rPr>
      <t xml:space="preserve">42.425 </t>
    </r>
    <r>
      <rPr>
        <sz val="12"/>
        <rFont val="Garamond"/>
        <family val="1"/>
      </rPr>
      <t>con margine di tolleranza del 5% 
 - % libera professione sul totale dell'attività di specialistica ambulatoriale istituzionale di Tolmezzo+Gemona: 10%</t>
    </r>
  </si>
  <si>
    <t>Assicurare il rispetto dei tempi di attesa definiti dai piani regionali: ecografie</t>
  </si>
  <si>
    <t>Revisione e riorganizzazione delle attività e le agende di prenotazione al fine di assicurare il rispetto dei tempi di attesa</t>
  </si>
  <si>
    <r>
      <t xml:space="preserve">- Tempo d'attesa </t>
    </r>
    <r>
      <rPr>
        <b/>
        <sz val="12"/>
        <rFont val="Garamond"/>
        <family val="1"/>
      </rPr>
      <t>ECO addome</t>
    </r>
    <r>
      <rPr>
        <sz val="12"/>
        <rFont val="Garamond"/>
        <family val="1"/>
      </rPr>
      <t xml:space="preserve"> (inferiore, superiore e completo):
priorità B&lt;=10gg in almeno una sede
priorità D&lt;=60gg in almeno una sede
priorità P&lt;=120gg in almeno una sede</t>
    </r>
  </si>
  <si>
    <r>
      <t xml:space="preserve">- Tempo d'attesa </t>
    </r>
    <r>
      <rPr>
        <b/>
        <sz val="12"/>
        <rFont val="Garamond"/>
        <family val="1"/>
      </rPr>
      <t>ECO mammella</t>
    </r>
    <r>
      <rPr>
        <sz val="12"/>
        <rFont val="Garamond"/>
        <family val="1"/>
      </rPr>
      <t xml:space="preserve">:
sospetto di neoplasia&lt;=10gg in almeno una sede
non prioritaria &lt;=180gg in almeno una sede
</t>
    </r>
  </si>
  <si>
    <r>
      <t xml:space="preserve">- Tempo d'attesa </t>
    </r>
    <r>
      <rPr>
        <b/>
        <sz val="12"/>
        <rFont val="Garamond"/>
        <family val="1"/>
      </rPr>
      <t>ECO capo e collo</t>
    </r>
    <r>
      <rPr>
        <sz val="12"/>
        <rFont val="Garamond"/>
        <family val="1"/>
      </rPr>
      <t xml:space="preserve">:
fino a introduzione dei criteri di priorità &lt;=60gg
in seguito ai criteri di priorità
priorità B&lt;=10gg in almeno una sede
priorità D&lt;=60gg in almeno una sede
priorità P&lt;=180gg in almeno una sede
</t>
    </r>
  </si>
  <si>
    <t>- Volumi di ECO mammella&gt;= 3.200</t>
  </si>
  <si>
    <t>Assicurare il rispetto dei tempi di attesa definiti dai piani regionali: mammografia</t>
  </si>
  <si>
    <t>Organizzazione delle attività e delle agende di  mammografia al fine di garantire il tempo d'attesa previsto dalla normativa regionale</t>
  </si>
  <si>
    <r>
      <t xml:space="preserve">Tempo d'attesa per </t>
    </r>
    <r>
      <rPr>
        <b/>
        <sz val="12"/>
        <rFont val="Garamond"/>
        <family val="1"/>
      </rPr>
      <t>mammografia</t>
    </r>
    <r>
      <rPr>
        <sz val="12"/>
        <rFont val="Garamond"/>
        <family val="1"/>
      </rPr>
      <t xml:space="preserve">:
priorità B&lt;=10gg in almeno una sede
priorità D&lt;=60gg in almeno una sede
priorità P&lt;=180gg in almeno una sede
</t>
    </r>
  </si>
  <si>
    <t>- Volumi per mammografia&gt;= 3.676</t>
  </si>
  <si>
    <t>Assicurare il rispetto dei tempi di attesa definiti dai piani regionali: TAC</t>
  </si>
  <si>
    <t xml:space="preserve">Organizzazione delle attività e delle agende di  TAC bacino/capo/rachide al fine di garantire un tempo massimo di attesa di 60gg </t>
  </si>
  <si>
    <t>Tempo d'attesa per  TAC bacino/capo/rachide &lt;=60gg in almeno una sede di erogazione</t>
  </si>
  <si>
    <t>Organizzazione delle attività di  TAC (con e senza MDC) torace/addome inf, sup. completo al fine di garantire un tempo massimo di attesa di 10gg per i primi contatti di sospetta neoplasia maligna, e 60gg per tutte le altre richieste</t>
  </si>
  <si>
    <t>Tempo d'attesa per TAC (con e senza MDC) torace/addome inf, sup. completo:
- diagnosi di sospetta neoplasia maligna (primo contatto)&lt;= 10gg;
 - senza priorità &lt;= 60gg
(il tempo deve essere rispettato almeno in una sede di erogazione).</t>
  </si>
  <si>
    <t>A seguito della messa a regime del sistema PACS aziendale, riduzione del consumo di pellicole radiografiche. (PAL 2013)</t>
  </si>
  <si>
    <t>1. Riduzione dei consumi di pellicole radiografiche di almeno :
- 25 % vs. consumi 2012</t>
  </si>
  <si>
    <r>
      <t xml:space="preserve">Valorizzazione complessiva per l'intera equipe, </t>
    </r>
    <r>
      <rPr>
        <b/>
        <sz val="12"/>
        <rFont val="Garamond"/>
        <family val="1"/>
      </rPr>
      <t>Retribuzione di Risultato.</t>
    </r>
    <r>
      <rPr>
        <sz val="12"/>
        <rFont val="Garamond"/>
        <family val="1"/>
      </rPr>
      <t xml:space="preserve"> L'assegnazione ai dipendenti deve essere effettuata dal Responsabile tenendo conto dell'apporto chiesto al singolo dirigente per il perseguimento degli obiettivi negoziati (non è prevista nessuna somma minima garantita) </t>
    </r>
  </si>
  <si>
    <t>VEDI SCHEDA SOC RADIOLOGIA</t>
  </si>
  <si>
    <t>Il Responsabile della SOS Radiologia di Gemona</t>
  </si>
  <si>
    <t>Il Responsabile della SOC Radiologia</t>
  </si>
  <si>
    <t>Il Direttore del Dipartimento Diagnostico</t>
  </si>
  <si>
    <t>dott. Mauro Biscosi</t>
  </si>
  <si>
    <t>dott. Massimo Valentino</t>
  </si>
  <si>
    <t>dott. Nicola Bizzaro</t>
  </si>
  <si>
    <t>………………………</t>
  </si>
  <si>
    <t xml:space="preserve">RESPONSABILE SOC </t>
  </si>
  <si>
    <t>COMPARTO (tecnici)</t>
  </si>
  <si>
    <t>Percorso protesi di ginocchio e protesi d'anca</t>
  </si>
  <si>
    <r>
      <t xml:space="preserve">- Invio alla QARC della linea guida  monitorata e dei criteri di verifica che verranno adottati
</t>
    </r>
    <r>
      <rPr>
        <b/>
        <sz val="12"/>
        <rFont val="Garamond"/>
        <family val="1"/>
      </rPr>
      <t>SI 100%
NO 0%</t>
    </r>
  </si>
  <si>
    <t>Linea guida=riduzione della dose radiante in TC</t>
  </si>
  <si>
    <t>Volumi 2011=45805</t>
  </si>
  <si>
    <t>Riprendere documento ufficiale Are aVasta per priorità D ECO mammella</t>
  </si>
  <si>
    <t xml:space="preserve">- Organizzazione delle attività e delle agende di  TAC bacino/capo/rachide al fine di garantire un tempo massimo di attesa di 60gg </t>
  </si>
  <si>
    <t>- Tempo d'attesa per  TAC bacino/capo/rachide &lt;=60gg in almeno una sede di erogazione</t>
  </si>
  <si>
    <t>- Organizzazione delle attività di  TAC (con e senza MDC) torace/addome inf, sup. completo, al fine di garantire un tempo massimo di attesa di 10gg per i primi contatti di sospetta neoplasia maligna, e 60gg per tutte le altre richieste</t>
  </si>
  <si>
    <t>- Tempo d'attesa per TAC (con e senza MDC) torace/addome inf, sup. completo:
  - diagnosi di sospetta neoplasia maligna (primo contatto)&lt;= 10gg;
 - senza priorità &lt;= 60gg
(il tempo deve essere rispettato almeno in una sede di erogazione).</t>
  </si>
  <si>
    <t>Assicurare il rispetto dei tempi di attesa definiti dai piani regionali: RMN muscoloscheletriche</t>
  </si>
  <si>
    <t>Organizzazione delle attività e delle agende di  RMN al fine di garantire il tempo d'attesa previsto dalla normativa regionale</t>
  </si>
  <si>
    <t>Tempo d'attesa per RMN muscoloscheletrica &lt;= 60gg</t>
  </si>
  <si>
    <t>Utilizzo del PACS (PAL 2013)</t>
  </si>
  <si>
    <t>Evidenza dell'utilizzo del sistema</t>
  </si>
  <si>
    <t>Collaborazione a garanzia del processo di giustificazione delle indagini: controllo e gestione del dato clinico "quesito diagnostico"</t>
  </si>
  <si>
    <t>Il tecnico di radiologia, al fine di adottare la procedura tecnica più appropriata, raccoglie informazioni con attenta e specifica attività anamnestica. Le informazioni sono riportate sulla cartella radiologica (prima fase) o nel campo "quesito clinico" del G2 (seconda fase)</t>
  </si>
  <si>
    <r>
      <t>Evidenza degli inserimenti su G2 Clinico (verifica campionaria).
=</t>
    </r>
    <r>
      <rPr>
        <b/>
        <sz val="12"/>
        <rFont val="Garamond"/>
        <family val="1"/>
      </rPr>
      <t>&gt;70%      100%
&lt; 70%        in proporzione</t>
    </r>
  </si>
  <si>
    <t>01/09/2013-31/12/2013</t>
  </si>
  <si>
    <t>Evidenza del mantenimento della continuità assistenziale (Relazione del Responsabile)</t>
  </si>
  <si>
    <r>
      <t xml:space="preserve">Evidenza della fruizione del n° di giorni di ferie maturate nell'anno entro il 31/12/2013
</t>
    </r>
    <r>
      <rPr>
        <b/>
        <sz val="12"/>
        <rFont val="Garamond"/>
        <family val="1"/>
      </rPr>
      <t>SI 100%
NO 0%</t>
    </r>
  </si>
  <si>
    <r>
      <t xml:space="preserve">Livello di raggiungimento degli obiettivi incentivati assegnati ai Dirigenti Medici.
</t>
    </r>
    <r>
      <rPr>
        <b/>
        <sz val="12"/>
        <rFont val="Garamond"/>
        <family val="1"/>
      </rPr>
      <t>IN PROPORZIONE</t>
    </r>
  </si>
  <si>
    <r>
      <t xml:space="preserve">Livello di raggiungimento degli obiettivi incentivati assegnati a comparto.
</t>
    </r>
    <r>
      <rPr>
        <b/>
        <sz val="12"/>
        <rFont val="Garamond"/>
        <family val="1"/>
      </rPr>
      <t>IN PROPORZIONE</t>
    </r>
  </si>
  <si>
    <r>
      <t xml:space="preserve">Livello di raggiungimento degli obiettivi incentivati assegnati a comparto 
</t>
    </r>
    <r>
      <rPr>
        <b/>
        <sz val="12"/>
        <rFont val="Garamond"/>
        <family val="1"/>
      </rPr>
      <t>IN PROPORZIONE</t>
    </r>
  </si>
  <si>
    <t>Per l'obiettivo 12, è previsto un numero massimo di 500 ore remunerate a 60 eruo/ora.</t>
  </si>
  <si>
    <r>
      <t xml:space="preserve">Valorizzazione complessiva per l'intera equipe, </t>
    </r>
    <r>
      <rPr>
        <b/>
        <sz val="11"/>
        <rFont val="Garamond"/>
        <family val="1"/>
      </rPr>
      <t>Retribuzione di Risultato</t>
    </r>
    <r>
      <rPr>
        <sz val="11"/>
        <rFont val="Garamond"/>
        <family val="1"/>
      </rPr>
      <t xml:space="preserve"> L'assegnazione ai dipendenti deve essere effettuata dal Responsabile tenendo conto dell'apporto chiesto al singolo dirigente per il perseguimento degli obiettivi negoziati (non è prevista nessuna somma minima garantita) </t>
    </r>
  </si>
  <si>
    <t>……………………………………….</t>
  </si>
  <si>
    <t xml:space="preserve">Introduzione del sistema di riconoscimento vocale per i referti radiologici </t>
  </si>
  <si>
    <t>installazione del sistema
addestramento del personale coinvolto</t>
  </si>
  <si>
    <t>evidenza impiego strumento informatico per almeno il 40% dei referti radiologici</t>
  </si>
  <si>
    <t>Introduzione della prenotazine informatica per le prestazioni radiologiche anche per i referti ospedalieri</t>
  </si>
  <si>
    <t xml:space="preserve">-attivazione agende per interni
-definizione del protocollo di prenotazione con le UUOO interessate
-formazione e assistenza ai prescrittori 
</t>
  </si>
  <si>
    <t>evidenza attivazione agende
evidenza protocollo prenotazione
evidenza formazione e assistenza
evidenza utilizzo strumento informatico e abolizione richieste cartacee</t>
  </si>
  <si>
    <t>volumi attività libero professionale realizzata nel 2007</t>
  </si>
  <si>
    <t>Volumi attività ambulatoriale di radiologia Tolmezzo</t>
  </si>
  <si>
    <t>Volumi attività ambulatoriale di radiologia Gemona</t>
  </si>
  <si>
    <t>ECO addome inferiore/superiore/completo</t>
  </si>
  <si>
    <t>Tolmezzo: 2352</t>
  </si>
  <si>
    <t>10gg</t>
  </si>
  <si>
    <t>Gemona: 1227</t>
  </si>
  <si>
    <t>solo per sospetto diagnostico</t>
  </si>
  <si>
    <t xml:space="preserve">ECO Mammella (mono/bilaterale)  </t>
  </si>
  <si>
    <t>Tolmezzo: 1588</t>
  </si>
  <si>
    <t>Gemona: 1119</t>
  </si>
  <si>
    <t xml:space="preserve">mammografia                     </t>
  </si>
  <si>
    <t>Tolmezzo: 2170</t>
  </si>
  <si>
    <t>recuperare i dati di screening</t>
  </si>
  <si>
    <t>Gemona: 1472</t>
  </si>
  <si>
    <t>RM addome inferiore/cervello</t>
  </si>
  <si>
    <t>Tolmezzo: 475</t>
  </si>
  <si>
    <t xml:space="preserve">RMN articolari                  </t>
  </si>
  <si>
    <t>Gemona: 2317</t>
  </si>
  <si>
    <t>60gg</t>
  </si>
  <si>
    <t>TAC bacino/capo/rachide</t>
  </si>
  <si>
    <t>Tolmezzo: 644</t>
  </si>
  <si>
    <t>rispettano il tempo</t>
  </si>
  <si>
    <t>Gemona: 1056</t>
  </si>
  <si>
    <t>TAC torace/addome inf, sup. completo</t>
  </si>
  <si>
    <t>Tolmezzo: 329</t>
  </si>
  <si>
    <t>Gemona: 188</t>
  </si>
  <si>
    <t>ecografie addominali effettaute con RAR 941</t>
  </si>
  <si>
    <t>DIR. SPTA</t>
  </si>
  <si>
    <t>Prosecuzione dell'alimentazione del registro regionale delle resisistenze batteriche</t>
  </si>
  <si>
    <t xml:space="preserve">Alimentazione del registro regionale delle resistenze batteriche
</t>
  </si>
  <si>
    <r>
      <t xml:space="preserve">Evidenza dell'alimentazione del registro regionale
</t>
    </r>
    <r>
      <rPr>
        <b/>
        <sz val="12"/>
        <rFont val="Garamond"/>
        <family val="1"/>
      </rPr>
      <t>SI 100%
NO 0%</t>
    </r>
  </si>
  <si>
    <t>Definizione di una procedura per il controllo di qualità sulle apparecchiature per le analisi decentrate censite</t>
  </si>
  <si>
    <t>Evidenza della procedura</t>
  </si>
  <si>
    <t>Corretta applicazione della procedura di read back</t>
  </si>
  <si>
    <t>Rispettare la procedura di read back e registrare l'avvenuto read back ponendo particolare attenzione alla registrazione della persona a cui è stato comunicato il dato e alla sua qualifica</t>
  </si>
  <si>
    <r>
      <t xml:space="preserve">'- %  di valori panico per i quali la procedura di comunicazione è stata applicata correttamente &gt;= 98%
</t>
    </r>
    <r>
      <rPr>
        <b/>
        <sz val="12"/>
        <rFont val="Garamond"/>
        <family val="1"/>
      </rPr>
      <t>&gt;= 98 %    100%
&lt; 98 %       in proporzione</t>
    </r>
  </si>
  <si>
    <r>
      <t xml:space="preserve"> - %  di valori non panico per i quali la procedura di comunicazione è stata applicata correttamente &gt;= 98%</t>
    </r>
    <r>
      <rPr>
        <b/>
        <sz val="12"/>
        <rFont val="Garamond"/>
        <family val="1"/>
      </rPr>
      <t xml:space="preserve">
&gt;= 98 %    100%
&lt; 98 %       in proporzione</t>
    </r>
  </si>
  <si>
    <t>Assicurare la continuità dell'operatività nell'ambito della ristrutturazione del laboratorio di Gemona</t>
  </si>
  <si>
    <r>
      <t xml:space="preserve">Certificazione da parte del Dirigente Medico di Presidio della continuità delle prestazioni in costanza di lavori di ristrutturazione del laboratorio di Gemona
</t>
    </r>
    <r>
      <rPr>
        <b/>
        <sz val="12"/>
        <rFont val="Garamond"/>
        <family val="1"/>
      </rPr>
      <t>SI        100%
NO          0%</t>
    </r>
  </si>
  <si>
    <t>Programma di screening del colon retto</t>
  </si>
  <si>
    <t>Partecipazione al programma di screening del colon retto secondo le indicazioni regionali</t>
  </si>
  <si>
    <t>Evidenza della partecipazione al programma di screening secondo le indicazioni regionali (Rel. DS)</t>
  </si>
  <si>
    <t>Raggiungere la copertura del 100% di formazione BLSD per il personale come da procedura</t>
  </si>
  <si>
    <t>Il 100% del personale individuato dalla procedura ha una certificazione valida relativa ai corsi BLSD (dato fornito dall'ufficio Formazione)</t>
  </si>
  <si>
    <r>
      <t xml:space="preserve">Valorizzazione complessiva per l'intera equipe di dirigenti medici, </t>
    </r>
    <r>
      <rPr>
        <b/>
        <sz val="12"/>
        <rFont val="Garamond"/>
        <family val="1"/>
      </rPr>
      <t>Retribuzione di Risultato.</t>
    </r>
    <r>
      <rPr>
        <sz val="12"/>
        <rFont val="Garamond"/>
        <family val="1"/>
      </rPr>
      <t xml:space="preserve"> L'assegnazione ai dipendenti deve essere effettuata dal Responsabile tenendo conto dell'apporto chiesto al singolo dirigente per il perseguimento degli obiettivi negoziati (non è prevista nessuna somma minima garantita) </t>
    </r>
  </si>
  <si>
    <r>
      <t xml:space="preserve">Valorizzazione complessiva per l'intera equipe di dirigenti sanitari, </t>
    </r>
    <r>
      <rPr>
        <b/>
        <sz val="12"/>
        <rFont val="Garamond"/>
        <family val="1"/>
      </rPr>
      <t>Retribuzione di Risultato.</t>
    </r>
    <r>
      <rPr>
        <sz val="12"/>
        <rFont val="Garamond"/>
        <family val="1"/>
      </rPr>
      <t xml:space="preserve"> L'assegnazione ai dipendenti deve essere effettuata dal Responsabile tenendo conto dell'apporto chiesto al singolo dirigente per il perseguimento degli obiettivi negoziati (non è prevista nessuna somma minima garantita) </t>
    </r>
  </si>
  <si>
    <t>Il Responsabile del SOC Laboratorio Analisi Cliniche</t>
  </si>
  <si>
    <t>COMPARTO (infermieri e ausiliari)</t>
  </si>
  <si>
    <t>COMPARTO (amministrativi)</t>
  </si>
  <si>
    <r>
      <t xml:space="preserve">- Evidenza della procedura e del format
</t>
    </r>
    <r>
      <rPr>
        <b/>
        <sz val="12"/>
        <rFont val="Garamond"/>
        <family val="1"/>
      </rPr>
      <t>SI 100%
NO 0%</t>
    </r>
  </si>
  <si>
    <r>
      <t xml:space="preserve">- Valutazione in un periodo indice dell'utilizzo a regime della nuova check list (standard: &gt;=70%)
</t>
    </r>
    <r>
      <rPr>
        <b/>
        <sz val="12"/>
        <rFont val="Garamond"/>
        <family val="1"/>
      </rPr>
      <t>&gt;=70 %     100%
&lt; 70%        in proporzione</t>
    </r>
  </si>
  <si>
    <t>% di adesione alla check di verifica dell'applicazione della procedura &gt;=90% (la valutazione sarà realizzata dalla Farmacia ospedaliera)</t>
  </si>
  <si>
    <r>
      <t xml:space="preserve">- Invio alla QARC della linea guida clinica monitorata e dei criteri di verifica che verranno adottati
</t>
    </r>
    <r>
      <rPr>
        <b/>
        <sz val="12"/>
        <rFont val="Garamond"/>
        <family val="1"/>
      </rPr>
      <t>SI 100%
NO 0%</t>
    </r>
  </si>
  <si>
    <t xml:space="preserve">Mantenimento dei volumi di attività ambulatoriale per esterni della radiologia </t>
  </si>
  <si>
    <r>
      <t xml:space="preserve"> - Volumi di attività istituzionale per esterni della radiologia di Tolmezzo + Gemona  &gt;=</t>
    </r>
    <r>
      <rPr>
        <b/>
        <sz val="12"/>
        <rFont val="Garamond"/>
        <family val="1"/>
      </rPr>
      <t xml:space="preserve">42.425 </t>
    </r>
    <r>
      <rPr>
        <sz val="12"/>
        <rFont val="Garamond"/>
        <family val="1"/>
      </rPr>
      <t>con margine di tolleranza del 5% 
 - % libera professione sul totale dell'attività di specialistica ambulatoriale istituzionale di Tolmezzo+Gemona: 10%</t>
    </r>
  </si>
  <si>
    <t>Volumi 2012=45.805</t>
  </si>
  <si>
    <r>
      <t xml:space="preserve">- Tempo d'attesa </t>
    </r>
    <r>
      <rPr>
        <b/>
        <sz val="12"/>
        <rFont val="Garamond"/>
        <family val="1"/>
      </rPr>
      <t>ECO mammella</t>
    </r>
    <r>
      <rPr>
        <sz val="12"/>
        <rFont val="Garamond"/>
        <family val="1"/>
      </rPr>
      <t>:
sospetto di neoplasia&lt;=10gg in almeno una sede
non prioritaria &lt;=180gg in almeno una sede</t>
    </r>
  </si>
  <si>
    <t>- Organizzazione delle attività di  TAC (con e senza MDC) torace/addome inf, sup. completo al fine di garantire un tempo massimo di attesa di 10gg per i primi contatti di sospetta neoplasia maligna, e 60gg per tutte le altre richieste</t>
  </si>
  <si>
    <t>Effettuazione di solleciti telefonici, propedeutici a garantire la copertura dei posti nelle agende di RMN articolare</t>
  </si>
  <si>
    <t>Sollecito telefonico, rispetto all'elenco prenotazioni, da parte del personale amministrativo del servizio con evidenza nel campo G3</t>
  </si>
  <si>
    <r>
      <t xml:space="preserve">Evidenza dell'inserimento nel campo note della chiamata  effettuata nel 95% delle persone inserite negli elenchi di cui si dispone dei dati correttamente inseriti  (Relazione del Responsabile)
</t>
    </r>
    <r>
      <rPr>
        <b/>
        <sz val="12"/>
        <rFont val="Garamond"/>
        <family val="1"/>
      </rPr>
      <t>&gt;=95%     100%
&lt;95%        in proporzione</t>
    </r>
  </si>
  <si>
    <t>01/10/2013-31/12/2013</t>
  </si>
  <si>
    <t>Effettuazione di solleciti telefonici, propedeutici a garantire la copertura dei posti nelle agende di RMN total body (camion)</t>
  </si>
  <si>
    <r>
      <t xml:space="preserve">Evidenza dell'inserimento nel campo note della chiamata  effettuata nel 95% delle persone inserite negli elenchi di cui si dispone dei dati correttamente inseriti    (Relazione del Responsabile)
</t>
    </r>
    <r>
      <rPr>
        <b/>
        <sz val="12"/>
        <rFont val="Garamond"/>
        <family val="1"/>
      </rPr>
      <t>&gt;=95%     100%
&lt;95%        in proporzione</t>
    </r>
  </si>
  <si>
    <t>Individuare i nominativi e provvedere all'iscrizione</t>
  </si>
  <si>
    <r>
      <t xml:space="preserve">Certificazione da parte del Dirigente Medico di Presidio della continuità delle prestazioni in costanza di lavori di ristrutturazione del laboratorio di Gemona e collaborazione alle attività propedeutiche al trasferimento del laboratorio.
</t>
    </r>
    <r>
      <rPr>
        <b/>
        <sz val="12"/>
        <rFont val="Garamond"/>
        <family val="1"/>
      </rPr>
      <t>SI        100%
NO          0%</t>
    </r>
  </si>
  <si>
    <r>
      <t xml:space="preserve">Evidenza del rispetto del budget complessivo assegnato (valgono le considerazioni fatte nelle schede delle singole UUOO afferenti al Dipartimento)
</t>
    </r>
    <r>
      <rPr>
        <b/>
        <sz val="12"/>
        <rFont val="Garamond"/>
        <family val="1"/>
      </rPr>
      <t xml:space="preserve">
Consumi realizzati al 31/12/2012&lt;=budget assegnato: 100%
Consumi  realizzati al 31/12/2012&gt;budget assegnato: in proporzione</t>
    </r>
  </si>
  <si>
    <t>01/01/2012 -31/12/2012</t>
  </si>
  <si>
    <t>Il Referente Infermieristico deve favorire il raggiungimento degli obiettivi del comparto.</t>
  </si>
  <si>
    <r>
      <t xml:space="preserve">Livello di raggiungimento degli obiettivi incentivati assegnati a comparto
</t>
    </r>
    <r>
      <rPr>
        <b/>
        <sz val="12"/>
        <rFont val="Garamond"/>
        <family val="1"/>
      </rPr>
      <t xml:space="preserve">IN PROPORZIONE </t>
    </r>
  </si>
  <si>
    <r>
      <t xml:space="preserve">Quota per il </t>
    </r>
    <r>
      <rPr>
        <b/>
        <sz val="12"/>
        <rFont val="Garamond"/>
        <family val="1"/>
      </rPr>
      <t>Responsabile del Dipartimento:</t>
    </r>
  </si>
  <si>
    <t>Il Responsabile del Dipartimento Diagnostico</t>
  </si>
  <si>
    <t>Il Referente Infermieristico 
del Dipartimento Diagnostico</t>
  </si>
  <si>
    <t>Dott.ssa Paola Della Marina</t>
  </si>
  <si>
    <t>budget ai coordinatori</t>
  </si>
  <si>
    <t>Volumi realizzati nel 2006</t>
  </si>
  <si>
    <t>proposta per il 2007: indicare la % di incremento oppure indicare il mantenimento dei valori 2006</t>
  </si>
  <si>
    <t>volumi attività libero professionale relaizzata nel 2006</t>
  </si>
  <si>
    <t>Volumi attività ambulatoriale di laboratorio</t>
  </si>
  <si>
    <t>Tolmezzo 2006: 2283</t>
  </si>
  <si>
    <t>Gemona 2006: 857</t>
  </si>
  <si>
    <t>Tolmezzo 2006: 1696</t>
  </si>
  <si>
    <t>Gemona 2006: 918</t>
  </si>
  <si>
    <t>Tolmezzo 2006: 2439</t>
  </si>
  <si>
    <t>Gemona 2006: 1780</t>
  </si>
  <si>
    <t>Tolmezzo 2006: 191</t>
  </si>
  <si>
    <t>Tolmezzo 2006: 2144</t>
  </si>
  <si>
    <t>Tolmezzo 2006: 554</t>
  </si>
  <si>
    <t>Gemona 2006: 1032</t>
  </si>
  <si>
    <t>Tolmezzo 2006: 807</t>
  </si>
  <si>
    <t>Gemona 2006: 496</t>
  </si>
  <si>
    <t>DIRIGENTE SANITARIO</t>
  </si>
  <si>
    <t>Assicurare la massima operatività della distribuzione per conto</t>
  </si>
  <si>
    <t>- Partecipazione alle riunioni del gruppo tecnico organizzate per  l’avvio della DPC;
- In caso di avvio, adeguamento dei processi di liquidazione e verifica delle farmacie convenzionate</t>
  </si>
  <si>
    <t>- Relazione sulla partecipazione alle riunioni del gruppo tecnico organizzate per  l’avvio della DPC</t>
  </si>
  <si>
    <t xml:space="preserve">- Evidenza di una regolare liquidazione delle ricette in DPC
</t>
  </si>
  <si>
    <t>Monitoraggio delle prescrizioni territoriali (AFIR e farmaceutica) e iniziative di audit feedback in ambito distrettuale per promuovere prescrizioni con il miglior profilo costo-efficacia.</t>
  </si>
  <si>
    <t>Applicazione del protocollo comune tra le aziende di Area Vasta per l’ottimizzazione delle attività di erogazione dei dispositivi medici rispetto a quanto previsto dalle deliberazioni n.2384/2010, n.597/2011 e 1134/2011 nonché dal DM 332/1999.</t>
  </si>
  <si>
    <t>Evidenza della corretta applicazione del protocollo (controlli mensili)</t>
  </si>
  <si>
    <t>Verifica della corretta fatturazione delle farmacie</t>
  </si>
  <si>
    <t xml:space="preserve">Definizione di un programma di lavoro per la verifica della corretta fatturazione delle Farmacie che preveda almeno il recupero dell'anno 2011. </t>
  </si>
  <si>
    <r>
      <t xml:space="preserve">Evidenza del programma di lavoro che preveda il recupero per l'anno 2011
</t>
    </r>
    <r>
      <rPr>
        <b/>
        <sz val="12"/>
        <rFont val="Garamond"/>
        <family val="1"/>
      </rPr>
      <t>SI 100%
NO 0%</t>
    </r>
  </si>
  <si>
    <t>entro 30/04/2013</t>
  </si>
  <si>
    <t xml:space="preserve">
Realizzare le attività del programma di lavoro</t>
  </si>
  <si>
    <r>
      <t xml:space="preserve">Evidenza delle attività previste dal programma e almeno il recupero dell'anno 2011
</t>
    </r>
    <r>
      <rPr>
        <b/>
        <sz val="12"/>
        <rFont val="Garamond"/>
        <family val="1"/>
      </rPr>
      <t>SI 100%
NO 0%</t>
    </r>
  </si>
  <si>
    <t xml:space="preserve">1. Si estende l’utilizzo di target di prescrizione per molecole non più coperte da brevetto, secondo modelli già sperimentati in alcune realtà dell’AVUD, sia in ambito di ricovero, sia in ambito di dimissione sia in ambito territoriale.
2. Le aziende territoriali implementano a livello locale il report "scheda medico" sviluppato a livello regionale in almeno due incontri. 
3. Le aziende territoriali garantiscono supporto e regolarità di svolgimento al progetto regionale di farmacovigilanza AIFA in collaborazione con le farmacie del territorio.
</t>
  </si>
  <si>
    <t xml:space="preserve">1. Evidenza di incontri specifici con gli MMG di promozione dei medicinali a brevetto scaduto e biosimilari per tendere agli indicatori MEF/AIFA; 
2. %  di farmaci generici sul totale dei farmaci per le seguenti categorie previste dall'AIFA pari a:
classe C09CA &gt;=52,72%
classe C09DA&gt;=52,16%
classe C10AA&gt;= 65,98%
classe M05BA&gt;= 88,55%
classe N06AB&gt;=69,35%
classe R03AC&gt;= 58,05%
classe R03AK &gt;=8,17%
3.Evidenza dell'implementazione del report “scheda medico” sviluppato a livello regionale
4. Adempimento alle indicazioni previste dal progetto regionale di farmacovigilanza AIFA in collaborazione con le farmacie del territorio
</t>
  </si>
  <si>
    <t>Adozione e applicazione del Piano Regionale di revisione dell’Assistenza Farmaceutica Integrativa Regionale (A.F.I.R.)  (PAL 2013)</t>
  </si>
  <si>
    <t>- Collaborazione con il Servizio di Assistenza  Sanitaria  territoriale e di base alla predisposizione del Regolamento Aziendale
- Collaborazione con il Servizio di Assistenza  Sanitaria  territoriale e di base alla predisposizione alla definizione di linee operative per l'applicazione del Regolamento</t>
  </si>
  <si>
    <r>
      <t xml:space="preserve">- Evidenza di un Regolamento Aziendale di attuazione del Piano Regionale di revisione dell’Assistenza Farmaceutica Integrativa Regionale (A.F.I.R.);
</t>
    </r>
    <r>
      <rPr>
        <b/>
        <sz val="12"/>
        <rFont val="Garamond"/>
        <family val="1"/>
      </rPr>
      <t>SI 100%
NO 0%</t>
    </r>
  </si>
  <si>
    <t>- entro 31/12/2013</t>
  </si>
  <si>
    <r>
      <t xml:space="preserve">- Evidenza delle linee operative per l’applicazione del Regolamento
</t>
    </r>
    <r>
      <rPr>
        <b/>
        <sz val="12"/>
        <rFont val="Garamond"/>
        <family val="1"/>
      </rPr>
      <t>SI 100%
NO 0%</t>
    </r>
  </si>
  <si>
    <t>Applicazione delle procedure di sicurezza dell’uso dei farmaci</t>
  </si>
  <si>
    <t>Applicazione delle procedure sulla sicurezza dell'uso del farmaco alle RSA, DSM, SERT, Dipartimento di Prevenzione, Punti Salute, Ambulatorio di Tarvisio, Guardia Medica, Case di Riposo</t>
  </si>
  <si>
    <r>
      <t xml:space="preserve">Evidenza degli esiti di 1 verifica nel secondo semestre sull'applicazione delle procedure aziendali, effettuate tramite check list su giorni indice per le RSA, DSM, SERT, Dipartimento di Prevenzione, Punti Salute, Ambulatorio di Tarvisio, Guardia Medica, Case di Riposo
</t>
    </r>
    <r>
      <rPr>
        <b/>
        <sz val="12"/>
        <rFont val="Garamond"/>
        <family val="1"/>
      </rPr>
      <t>SI 100%
NO 0%</t>
    </r>
  </si>
  <si>
    <t>Verifica mensile sull'andamento della spesa e messa in opera di interventi correttivi o di sensibilizzazione</t>
  </si>
  <si>
    <r>
      <t xml:space="preserve">Farmaceutica territoriale&lt;=euro </t>
    </r>
    <r>
      <rPr>
        <b/>
        <sz val="12"/>
        <rFont val="Garamond"/>
        <family val="1"/>
      </rPr>
      <t>11.913.514,92</t>
    </r>
    <r>
      <rPr>
        <sz val="12"/>
        <rFont val="Garamond"/>
        <family val="1"/>
      </rPr>
      <t xml:space="preserve">
AFIR&lt;=euro  </t>
    </r>
    <r>
      <rPr>
        <b/>
        <sz val="12"/>
        <rFont val="Garamond"/>
        <family val="1"/>
      </rPr>
      <t>822.940,96</t>
    </r>
    <r>
      <rPr>
        <sz val="12"/>
        <rFont val="Garamond"/>
        <family val="1"/>
      </rPr>
      <t xml:space="preserve">
(viene considerato il budget complessivo: farmaceutica territoriale + AFIR)</t>
    </r>
  </si>
  <si>
    <r>
      <t xml:space="preserve">Quota per il </t>
    </r>
    <r>
      <rPr>
        <b/>
        <sz val="12"/>
        <rFont val="Garamond"/>
        <family val="1"/>
      </rPr>
      <t>Responsabile di SOS:</t>
    </r>
  </si>
  <si>
    <r>
      <t>Valorizzazione per il Dirigente Sanitario della</t>
    </r>
    <r>
      <rPr>
        <b/>
        <sz val="12"/>
        <rFont val="Garamond"/>
        <family val="1"/>
      </rPr>
      <t xml:space="preserve"> Retribuzione di Risultato:</t>
    </r>
    <r>
      <rPr>
        <sz val="12"/>
        <rFont val="Garamond"/>
        <family val="1"/>
      </rPr>
      <t xml:space="preserve"> </t>
    </r>
  </si>
  <si>
    <t>Il Responsabile  del Servizio di Farmaceutica Territoriale</t>
  </si>
  <si>
    <t>dott. Luciano Cecco</t>
  </si>
  <si>
    <t>Adozione e applicazione  del Piano Regionale di revisione dell'assistenza protesica (PAL 2013)</t>
  </si>
  <si>
    <t>Predisporre il Regolamento Aziendale di attuazione del Piano Regionale e programmare ed attuare la formazione del personale-sanitario e amministrativo - coinvolto nell’assistenza protesica;</t>
  </si>
  <si>
    <r>
      <t xml:space="preserve">- Evidenza del Regolamento Aziendale di attuazione del Piano Regionale di revisione dell’assistenza protesica
</t>
    </r>
    <r>
      <rPr>
        <b/>
        <sz val="12"/>
        <rFont val="Garamond"/>
        <family val="1"/>
      </rPr>
      <t>SI 100%
NO 0%</t>
    </r>
  </si>
  <si>
    <r>
      <t xml:space="preserve">- Evidenza delle linee operative per l’applicazione del Regolamento
</t>
    </r>
    <r>
      <rPr>
        <b/>
        <sz val="12"/>
        <rFont val="Garamond"/>
        <family val="1"/>
      </rPr>
      <t>SI  100%
NO   0%</t>
    </r>
  </si>
  <si>
    <t>Adozione e applicazione del Piano Regionale di revisione dell’assistenza protesica (PAL 2013)</t>
  </si>
  <si>
    <t>Attuare quanto previsto dal Piano regionale di revisione dell'assistenza protesica</t>
  </si>
  <si>
    <t>Evidenza delle attività realizzate, come da indicazioni della DCS</t>
  </si>
  <si>
    <t>- Predisposizione del Regolamento Aziendale e sua approvazione con Delibera
- Definizione di linee operative per l'applicazione del Regolamento</t>
  </si>
  <si>
    <r>
      <t xml:space="preserve">- Evidenza di un Regolamento Aziendale di attuazione del Piano Regionale di revisione dell’Assistenza Farmaceutica Integrativa Regionale (A.F.I.R.) ed evidenza delle linee operative per l’applicazione del Regolamento
</t>
    </r>
    <r>
      <rPr>
        <b/>
        <sz val="12"/>
        <rFont val="Garamond"/>
        <family val="1"/>
      </rPr>
      <t>SI 100%
NO 0%</t>
    </r>
    <r>
      <rPr>
        <sz val="12"/>
        <rFont val="Garamond"/>
        <family val="1"/>
      </rPr>
      <t xml:space="preserve">
</t>
    </r>
  </si>
  <si>
    <t>Applicazione delle modalità prescrittive dei dispositivi, conformemente ai protocolli emanati dalla D.C.S.I.S.P.S. (PAL 2013)</t>
  </si>
  <si>
    <t>- Identificazione e formazione dei prescrittori
- Adeguamento delle strutture interessate</t>
  </si>
  <si>
    <t>- Avvenuta formazione dei prescrittori identificati
- Evidenza dell'utilizzo delle modalità prescrittive dei dispositivi, conformemente ai protocolli emanati dalla D.C.S.I.S.P.S.</t>
  </si>
  <si>
    <t>entro il 30/09/2013</t>
  </si>
  <si>
    <t>Definire una procedura che normi il percorso delle richiesta di risarimento danni</t>
  </si>
  <si>
    <r>
      <t xml:space="preserve">Evidenza della procedura
</t>
    </r>
    <r>
      <rPr>
        <b/>
        <sz val="12"/>
        <rFont val="Garamond"/>
        <family val="1"/>
      </rPr>
      <t>SI 100%
NO 0%</t>
    </r>
  </si>
  <si>
    <t>Garantire le istruttorie medico legali per procedure Aziendali con la collaborazione della Sig.a Pellizzon Gianna del Distretto n° 2</t>
  </si>
  <si>
    <t>Garantire le visite medico legali su ogni sinistro inerente alla responsabilità civile a carico dell'Azienda e il supporto al DSC facendo riferimento alle indicazioni della DA</t>
  </si>
  <si>
    <t>Evidenza alla DA che per tutti i sinistri inerenti alla responsabilità civile a carico dell'Azienda nell'anno 2013 è stata eseguita la visita medico legale e il supporto al DSC</t>
  </si>
  <si>
    <t xml:space="preserve">Monitoraggio dei fondi ACNL e AIR per l'applicazione dei relativi contratti </t>
  </si>
  <si>
    <t>Monitoraggio dei fondi e degli atti applicativi riferiti all'ACNL e AIR</t>
  </si>
  <si>
    <r>
      <t xml:space="preserve">Evidenza di due monitoraggi semestrali dei fondi e degli atti applicativi degli indirizzi regionali
</t>
    </r>
    <r>
      <rPr>
        <b/>
        <sz val="12"/>
        <rFont val="Garamond"/>
        <family val="1"/>
      </rPr>
      <t>SI 100%
NO 0%</t>
    </r>
  </si>
  <si>
    <t>30/06/2013
31/12/2013</t>
  </si>
  <si>
    <t>Verifica dell'applicazione della normativa relativa alla certificazione di malattia on line da parte dei MMG/PLS  ex SUMAI e medici di continuità assistenziale</t>
  </si>
  <si>
    <t>- Realizzazione delle verifiche sull'effettuazione dei certificati on line e avvio delle eventuali procedure sanzionatorie nel caso di inadempienza
- Report annuale al Direttore Generale</t>
  </si>
  <si>
    <t>- Evidenza delle verifiche e delle eventuali procedure sanzionatorie
- Evidenza di un report annuale inviato al Direttore Generale</t>
  </si>
  <si>
    <t xml:space="preserve">- 01/02/2013-31/12/2013
- 31/12/2013
</t>
  </si>
  <si>
    <t>Controllo degli atti amministrativi connessi all'attività riabilitativa ambulatoriale, di ricovero, per non autosufficienti, e della protesica</t>
  </si>
  <si>
    <r>
      <t xml:space="preserve">Assistenza riabilitativa in regime di ricovero&lt;= </t>
    </r>
    <r>
      <rPr>
        <b/>
        <sz val="12"/>
        <rFont val="Garamond"/>
        <family val="1"/>
      </rPr>
      <t>430.000</t>
    </r>
    <r>
      <rPr>
        <sz val="12"/>
        <rFont val="Garamond"/>
        <family val="1"/>
      </rPr>
      <t xml:space="preserve"> euro
assistenza riabilitativa in regime ambulatoriale&lt;= </t>
    </r>
    <r>
      <rPr>
        <b/>
        <sz val="12"/>
        <rFont val="Garamond"/>
        <family val="1"/>
      </rPr>
      <t xml:space="preserve">125.000 </t>
    </r>
    <r>
      <rPr>
        <sz val="12"/>
        <rFont val="Garamond"/>
        <family val="1"/>
      </rPr>
      <t>euro
spesa protesica &lt;=</t>
    </r>
    <r>
      <rPr>
        <b/>
        <sz val="12"/>
        <rFont val="Garamond"/>
        <family val="1"/>
      </rPr>
      <t>830.000</t>
    </r>
    <r>
      <rPr>
        <sz val="12"/>
        <rFont val="Garamond"/>
        <family val="1"/>
      </rPr>
      <t xml:space="preserve"> euro</t>
    </r>
  </si>
  <si>
    <r>
      <t xml:space="preserve">Valorizzazione obiettivo dirigente medico, </t>
    </r>
    <r>
      <rPr>
        <b/>
        <sz val="12"/>
        <rFont val="Garamond"/>
        <family val="1"/>
      </rPr>
      <t>Retribuzione di Risultato</t>
    </r>
  </si>
  <si>
    <t xml:space="preserve">Gemona del Friuli, ……………… </t>
  </si>
  <si>
    <t>Il Responsabile  della SOC Assistenza Sanitaria Territoriale di Base, 
Specialistica, Integrativa e Riabilitativa</t>
  </si>
  <si>
    <t>dott. Romano Blarzino</t>
  </si>
  <si>
    <t>SOS Qualità, accreditamento e rischio clinico</t>
  </si>
  <si>
    <t>INIDICATORI DI RISULTATO 
e ALGORITMO DI ATTRIBUZIONE</t>
  </si>
  <si>
    <t>DIRIGENTE INF.</t>
  </si>
  <si>
    <t>P.O.</t>
  </si>
  <si>
    <t>COMPARTO INF.</t>
  </si>
  <si>
    <t>Prevenzione delle infezioni ospedaliere correlate all'assistenza</t>
  </si>
  <si>
    <t>Monitoraggio di almeno 4 bundles, tra cui il bundle per l'MRSA ed il bundle per il posizionamento e la gestione dell'accesso venoso</t>
  </si>
  <si>
    <r>
      <t xml:space="preserve">Evidenza del report relativo al monitoraggio effettuato fino al 31/12/2013
</t>
    </r>
    <r>
      <rPr>
        <b/>
        <sz val="12"/>
        <rFont val="Garamond"/>
        <family val="1"/>
      </rPr>
      <t>SI    100%
NO     0%</t>
    </r>
  </si>
  <si>
    <t>entro 2 mesi dal termine del monitoraggio</t>
  </si>
  <si>
    <t>Revisione cartelle cliniche chiuse</t>
  </si>
  <si>
    <t>Definizione gruppo multidisciplinare, formazione e collaborazione con la SPCD alla validazione e concordanza dei dati, creazione dbase e analisi</t>
  </si>
  <si>
    <t>- Evidenza della costituzione del gruppo
- Evidenza dei due report richiesti dalla Regione</t>
  </si>
  <si>
    <t>- entro il 30/04/2013
- secondo i tempi definiti dalla Regione</t>
  </si>
  <si>
    <t>Revisione cartelle cliniche aperte</t>
  </si>
  <si>
    <t>Definizione della  check di verifica delle cartelle cliniche aperte</t>
  </si>
  <si>
    <t>Evidenza della check di controllo e invio alla DMO per la sua applicazione in collaborazione con la SOS PCD</t>
  </si>
  <si>
    <t>- Definizione del piano annuale della qualità</t>
  </si>
  <si>
    <r>
      <t xml:space="preserve">- Evidenza del piano annuale della qualità sottoscritto dalla Direzione generale
</t>
    </r>
    <r>
      <rPr>
        <b/>
        <sz val="12"/>
        <rFont val="Garamond"/>
        <family val="1"/>
      </rPr>
      <t>SI 100%
NO 0%</t>
    </r>
  </si>
  <si>
    <t>- Piano di miglioramento relativo agli indicatori monitorati (Area Manageriale, Area Clinica e IPSG)</t>
  </si>
  <si>
    <r>
      <t xml:space="preserve">-  Evidenza dei Piani di miglioramento
</t>
    </r>
    <r>
      <rPr>
        <b/>
        <sz val="12"/>
        <rFont val="Garamond"/>
        <family val="1"/>
      </rPr>
      <t>SI 100%
NO 0%</t>
    </r>
  </si>
  <si>
    <t xml:space="preserve">
- Entro il 30/06/2013</t>
  </si>
  <si>
    <t>Garanzia di livelli di qualità e sicurezza omogenei per le cure sanitarie sul territorio regionale (PAL 2013)</t>
  </si>
  <si>
    <t>1. Predisposizione del monitoraggio e trasmissione alla Direzione Centrale entro i tempi prefissati.
2. Implementazione dei programmi specifici
3. Programmare e attuare l'attività di formazione</t>
  </si>
  <si>
    <r>
      <t xml:space="preserve">1. Collaborazione al monitoraggio degli indicatori individuati dal programma regionale del rischio clinico.
</t>
    </r>
    <r>
      <rPr>
        <b/>
        <sz val="12"/>
        <rFont val="Garamond"/>
        <family val="1"/>
      </rPr>
      <t>SI 100%
NO 0%</t>
    </r>
  </si>
  <si>
    <t xml:space="preserve">1. Secondo la tempistica definita dalla Regione
</t>
  </si>
  <si>
    <r>
      <t xml:space="preserve">2. Evidenza dell'implementazione di programmi specifici individuati dalla Regione.
</t>
    </r>
    <r>
      <rPr>
        <b/>
        <sz val="12"/>
        <rFont val="Garamond"/>
        <family val="1"/>
      </rPr>
      <t>SI 100%
NO 0%</t>
    </r>
  </si>
  <si>
    <t>2. 31/12/2013</t>
  </si>
  <si>
    <t>Attuazione del programma regionale di accreditamento istituzionale (PAL 2013)</t>
  </si>
  <si>
    <t>- Effettuare l’autovalutazione
- Redigere l’aggiornamento dei piani di adeguamento</t>
  </si>
  <si>
    <t xml:space="preserve"> Autovalutazione e redazione aggiornamento dei piani di adeguamento per:
a - percorso per l’assistenza ai pazienti con ictus 
b - i requisiti della Rete trapianti 
c - la Rete delle cure palliative secondo i principi dell’Accordo Stato Regioni n. 151/2012
</t>
  </si>
  <si>
    <t>Realizzare l'autovalutazione nelle due RSA aziendali secondo i nuovi criteri e redazione di un piano di miglioramento propedutico alla procedura di accreditamento che avvierà la Regione</t>
  </si>
  <si>
    <r>
      <t xml:space="preserve">Evidenza dell'autovalutazione e dei piani di miglioramento per le due RSA
</t>
    </r>
    <r>
      <rPr>
        <b/>
        <sz val="12"/>
        <rFont val="Garamond"/>
        <family val="1"/>
      </rPr>
      <t>SI 100%
NO 0%</t>
    </r>
  </si>
  <si>
    <t>Controllo infezioni.
Igiene delle mani: Piano annuale "Hand Clean"</t>
  </si>
  <si>
    <t>Trasmissione del Piano annuale "Hand Clean" alla SPCDe realizzazione delle azioni secondo la tempistica definita</t>
  </si>
  <si>
    <r>
      <t xml:space="preserve">- Evidenza della trasmissione del Piano annuale "Hand Clean" alla SPCD
</t>
    </r>
    <r>
      <rPr>
        <b/>
        <sz val="12"/>
        <rFont val="Garamond"/>
        <family val="1"/>
      </rPr>
      <t>SI 100%
NO 0%</t>
    </r>
  </si>
  <si>
    <t xml:space="preserve">- Entro il 30/04/2013
</t>
  </si>
  <si>
    <t xml:space="preserve"> -Realizzazione delle azioni</t>
  </si>
  <si>
    <t xml:space="preserve"> - Secondo tempistica definita</t>
  </si>
  <si>
    <t xml:space="preserve">Realizzazione delle azioni propedeutiche al perseguimento degli standard di accreditamento Canadian dei servizi territoriali </t>
  </si>
  <si>
    <r>
      <t xml:space="preserve">Definizione di un piano di lavoro per l'anno 2013 in collaborazione con la DA
</t>
    </r>
    <r>
      <rPr>
        <b/>
        <sz val="12"/>
        <rFont val="Garamond"/>
        <family val="1"/>
      </rPr>
      <t>SI 100%
NO 0%</t>
    </r>
  </si>
  <si>
    <t>entro il 31/05/2013</t>
  </si>
  <si>
    <t>Valutazione del benessere organizzativo (Comissione Indipendente per la valutazione, la trasparenza e l'integrità delle amministrazioni 29.05.2013)</t>
  </si>
  <si>
    <t>Invio dei questionari ai dipendenti
raccolta ed inserimento dei dati
analisi dei dati e stesura report finale</t>
  </si>
  <si>
    <t>Evidenza del reporrt contenente i risultati dell'indagine</t>
  </si>
  <si>
    <r>
      <t>Valorizzazione del Dirigente Infermieristico della</t>
    </r>
    <r>
      <rPr>
        <b/>
        <sz val="13"/>
        <rFont val="Garamond"/>
        <family val="1"/>
      </rPr>
      <t xml:space="preserve"> Retribuzione di Risultato</t>
    </r>
  </si>
  <si>
    <t>Servizio infermieristico (dott.ssa Antonietta Rossi)</t>
  </si>
  <si>
    <t>DIRIGENTE INFERMIERISTICA</t>
  </si>
  <si>
    <t>COMPARTO
Lepore</t>
  </si>
  <si>
    <t>COMPARTO
Ferro</t>
  </si>
  <si>
    <t>Partecipazione (per il personale dell'Area infermieristica-ostetrica assegnato alle strutture territoriali) alla: 
1. definizione delle Job Desciption
2. definizione del percorso di inserimento del personale neoassunto/neoinserito</t>
  </si>
  <si>
    <t>- Elaborazione delle Job Desciption</t>
  </si>
  <si>
    <r>
      <t xml:space="preserve">- Evidenza delle Job Description 
</t>
    </r>
    <r>
      <rPr>
        <b/>
        <sz val="12"/>
        <rFont val="Garamond"/>
        <family val="1"/>
      </rPr>
      <t>SI 100%
NO 0%</t>
    </r>
  </si>
  <si>
    <t xml:space="preserve">- 30/09/2013
</t>
  </si>
  <si>
    <r>
      <t xml:space="preserve">- Evidenza dell'invio delle Job Description sottoscritte alla SOC Politiche del Personale
</t>
    </r>
    <r>
      <rPr>
        <b/>
        <sz val="12"/>
        <rFont val="Garamond"/>
        <family val="1"/>
      </rPr>
      <t>SI 100%
NO 0%</t>
    </r>
  </si>
  <si>
    <t>- 31/12/2013</t>
  </si>
  <si>
    <t xml:space="preserve"> - Elaborazione delle schede individuali di inserimento</t>
  </si>
  <si>
    <t xml:space="preserve">
 - 31/12/2013
</t>
  </si>
  <si>
    <t>Gestione del dolore a livello aziendale</t>
  </si>
  <si>
    <t>Definizione di un'unica Politica sulla gestione del dolore a livello aziendale</t>
  </si>
  <si>
    <t>- Evidenza della Politica unica a livello aziendale</t>
  </si>
  <si>
    <t>- Definizione fabbisogno formativo BLSD e rianimazione cardio polmonare per l'anno 2013, supervisione alla realizzazione dei corsi/comunicazione ai Responsabili di SOC/SOS</t>
  </si>
  <si>
    <r>
      <t xml:space="preserve">Evidenza della supervisione alla realizzazione del piano formativo 2013 (relazione Resp. Serv. Inf.)
</t>
    </r>
    <r>
      <rPr>
        <b/>
        <sz val="12"/>
        <rFont val="Garamond"/>
        <family val="1"/>
      </rPr>
      <t>SI 100%
NO 0%</t>
    </r>
  </si>
  <si>
    <r>
      <t xml:space="preserve">Comunicazione ai responsabili di SOC/SOS dei posti disponibili
</t>
    </r>
    <r>
      <rPr>
        <b/>
        <sz val="12"/>
        <rFont val="Garamond"/>
        <family val="1"/>
      </rPr>
      <t>SI 100%
NO 0%</t>
    </r>
  </si>
  <si>
    <r>
      <t xml:space="preserve">Evidenza della proposta del piano formazione 2014
</t>
    </r>
    <r>
      <rPr>
        <b/>
        <sz val="12"/>
        <rFont val="Garamond"/>
        <family val="1"/>
      </rPr>
      <t>SI 100%
NO 0%</t>
    </r>
  </si>
  <si>
    <t>Governo del personale riguardante le professionalità sanitarie infermiersitiche di supporto e ostetriche</t>
  </si>
  <si>
    <t>Garantire la copertura dei turni facendo fronte alla complessità assistenziali delle strutture</t>
  </si>
  <si>
    <t>Evidenza della copertura dei turni a fronte di complessità assistenziali</t>
  </si>
  <si>
    <t>Collaborare con la Struttura Ospedaliera per la gestione delle criticità organizzative (gestione risorse, riorganizzazioni, ecc)</t>
  </si>
  <si>
    <t>Relazione sull'attività svolta (Relazione del Direttore Sanitario)</t>
  </si>
  <si>
    <t>Gestione del sistema di Formazione</t>
  </si>
  <si>
    <t>Collaborazione alla implementazione dei dati relativi ai corsi di formazione sul sistema informativo</t>
  </si>
  <si>
    <r>
      <t xml:space="preserve">Evidenza dell'inserimento dei dati relativi ai Corsi di Formazione sul sistema informativo 
</t>
    </r>
    <r>
      <rPr>
        <b/>
        <sz val="12"/>
        <rFont val="Garamond"/>
        <family val="1"/>
      </rPr>
      <t xml:space="preserve">SI 100%
NO 0%
</t>
    </r>
  </si>
  <si>
    <t>fino al rientro della titolare dell'ufficio formazione</t>
  </si>
  <si>
    <t>Collaborare nella gestione delle attività burocratico-amministrative delle SOS Serv. Inf.co e QARC</t>
  </si>
  <si>
    <r>
      <t xml:space="preserve">Evidenza della collaborazione (relazione del Dirigente Infermieristico)
</t>
    </r>
    <r>
      <rPr>
        <b/>
        <sz val="12"/>
        <rFont val="Garamond"/>
        <family val="1"/>
      </rPr>
      <t>SI 100%
NO 0%</t>
    </r>
  </si>
  <si>
    <r>
      <t xml:space="preserve">Assegnazione complessiva per l'intera equipe di Dirigenti Sanitari di </t>
    </r>
    <r>
      <rPr>
        <b/>
        <sz val="13"/>
        <rFont val="Garamond"/>
        <family val="1"/>
      </rPr>
      <t xml:space="preserve">RAR vincolate condizionatamente all'avvenuta Deliberazione della Giunta Regionale in materia </t>
    </r>
    <r>
      <rPr>
        <sz val="13"/>
        <rFont val="Garamond"/>
        <family val="1"/>
      </rPr>
      <t>(l'assegnazione ai dipendenti deve essere effettuata dal Responsabile, tenuto conto che il compenso minimo assicurato deve essere pari a € 2.500)</t>
    </r>
    <r>
      <rPr>
        <b/>
        <sz val="13"/>
        <rFont val="Garamond"/>
        <family val="1"/>
      </rPr>
      <t>:</t>
    </r>
  </si>
  <si>
    <r>
      <t xml:space="preserve">Valorizzazione complessiva per entrambi i Dirigenti sanitari, </t>
    </r>
    <r>
      <rPr>
        <b/>
        <sz val="13"/>
        <rFont val="Garamond"/>
        <family val="1"/>
      </rPr>
      <t>Retribuzione di Risultato</t>
    </r>
    <r>
      <rPr>
        <sz val="13"/>
        <rFont val="Garamond"/>
        <family val="1"/>
      </rPr>
      <t xml:space="preserve"> (l'assegnazione ai dipendenti deve essere effettuata dal Responsabile, tenuto conto che il compenso minimo assicurato deve essere pari a € 2.000)</t>
    </r>
  </si>
  <si>
    <t>Referente aziendale area riabilitazione (dott. Corrado Tosetto)</t>
  </si>
  <si>
    <t>REF. AZ. dei RIABILITATORI</t>
  </si>
  <si>
    <t>Partecipazione (per il personale dell'area riabilitazione) alla: 
1. definizione delle Job Desciption
2. definizione del percorso di inserimento del personale neoassunto/neoinserito</t>
  </si>
  <si>
    <t>Elaborazione delle Job Desciption</t>
  </si>
  <si>
    <r>
      <t xml:space="preserve">Evidenza delle Job Description 
</t>
    </r>
    <r>
      <rPr>
        <b/>
        <sz val="13"/>
        <rFont val="Garamond"/>
        <family val="1"/>
      </rPr>
      <t>SI 100%
NO 0%</t>
    </r>
  </si>
  <si>
    <r>
      <t xml:space="preserve">Evidenza dell'invio delle Job Description sottoscritte alla SOC Politiche del Personale
</t>
    </r>
    <r>
      <rPr>
        <b/>
        <sz val="12"/>
        <rFont val="Garamond"/>
        <family val="1"/>
      </rPr>
      <t>SI 100%
NO 0%</t>
    </r>
  </si>
  <si>
    <r>
      <t xml:space="preserve">Evidenza delle schede individuali di inserimento
</t>
    </r>
    <r>
      <rPr>
        <b/>
        <sz val="12"/>
        <rFont val="Garamond"/>
        <family val="1"/>
      </rPr>
      <t>SI 100%
NO 0%</t>
    </r>
  </si>
  <si>
    <t xml:space="preserve">
 31/12/2013
</t>
  </si>
  <si>
    <t>Definizione del team e programma di lavoro</t>
  </si>
  <si>
    <r>
      <t xml:space="preserve">Presenza piano di lavoro 
</t>
    </r>
    <r>
      <rPr>
        <b/>
        <sz val="12"/>
        <rFont val="Garamond"/>
        <family val="1"/>
      </rPr>
      <t>SI 100%
NO 0%</t>
    </r>
  </si>
  <si>
    <t>entro il 30 aprile</t>
  </si>
  <si>
    <t>Realizzazione di un documento sul sistema delle responsabilità, funzioni e attività del gruppo aziendale</t>
  </si>
  <si>
    <r>
      <t xml:space="preserve">Presenza documento attività 
</t>
    </r>
    <r>
      <rPr>
        <b/>
        <sz val="12"/>
        <rFont val="Garamond"/>
        <family val="1"/>
      </rPr>
      <t>SI 100%
NO 0%</t>
    </r>
  </si>
  <si>
    <t>entro il 30 settembre</t>
  </si>
  <si>
    <t>Avvio e verifica con indicatori</t>
  </si>
  <si>
    <r>
      <t xml:space="preserve">Relazione finale 
</t>
    </r>
    <r>
      <rPr>
        <b/>
        <sz val="12"/>
        <rFont val="Garamond"/>
        <family val="1"/>
      </rPr>
      <t>SI 100%
NO 0%</t>
    </r>
  </si>
  <si>
    <t xml:space="preserve">entro gennaio 2014  </t>
  </si>
  <si>
    <t>Riabilitazione respiratoria: valutazione attività</t>
  </si>
  <si>
    <t>Valutazione dell'attività svolta e indicazioni per il 2013, riguardo la riabilitazione respiratoria e rendicontazione alla Direzione Sanitaria</t>
  </si>
  <si>
    <t>Evidenza di un report sull'attività svolta e indicazioni per la prosecuzione</t>
  </si>
  <si>
    <t>Adeguamento della cartella riabilitativa unica territoriale</t>
  </si>
  <si>
    <t>Integrazione delle cartelle riabilitative utilizzate da RSA e SRD con le parti, necessaria al soddisfacimento degli standard di accreditamento
Verifica della completa compilazione della cartella riabilitativa</t>
  </si>
  <si>
    <t xml:space="preserve"> - Evidenza dell'utilizzo del nuovo  format della cartella riabilitativa RSA e del nuovo format della cartella riabilitativa SRD unica per i due distretti
</t>
  </si>
  <si>
    <t>entro 20/10/2013</t>
  </si>
  <si>
    <t xml:space="preserve">
 - Verifica mensile di completezza della compilazione del nuovo format (relazione finale al DS)
</t>
  </si>
  <si>
    <t xml:space="preserve">a partire da novembre 2013 </t>
  </si>
  <si>
    <t>Referente aziendale area tecnici della prevenzione (Sig. Sandro Venturini)</t>
  </si>
  <si>
    <t>REF. AZ. dei TECNICI DELLA PREVENZIONE</t>
  </si>
  <si>
    <t>Analisi delle funzioni del dipartimento di prevenzione area tecnica</t>
  </si>
  <si>
    <t>Rilevaizone delle funzioni e dei compiti dei tecnici della prevenzione</t>
  </si>
  <si>
    <r>
      <t xml:space="preserve">evidenza del documento di analisi delle funzioni
</t>
    </r>
    <r>
      <rPr>
        <b/>
        <sz val="12"/>
        <rFont val="Garamond"/>
        <family val="1"/>
      </rPr>
      <t>SI 100%
NO 0%</t>
    </r>
  </si>
  <si>
    <t>Partecipazione (per il personale tecnico della prevenzione) alla: 
1. definizione delle Job Desciption
2. definizione del percorso di inserimento del personale neoassunto/neoinserito</t>
  </si>
  <si>
    <r>
      <t xml:space="preserve">Evidenza delle Job Description 
</t>
    </r>
    <r>
      <rPr>
        <b/>
        <sz val="12"/>
        <rFont val="Garamond"/>
        <family val="1"/>
      </rPr>
      <t>SI 100%
NO 0%</t>
    </r>
  </si>
  <si>
    <t>Elaborazione delle schede individuali di inserimento</t>
  </si>
  <si>
    <t>Referente aziendale tecnici sanitari (Sig. Francesco Cucchiaro)</t>
  </si>
  <si>
    <t>REF. AZ. dei TECNICI SANITARI</t>
  </si>
  <si>
    <r>
      <t xml:space="preserve">Evidenza del censimento territoriale
</t>
    </r>
    <r>
      <rPr>
        <b/>
        <sz val="12"/>
        <rFont val="Garamond"/>
        <family val="1"/>
      </rPr>
      <t>SI 100%
NO 0%</t>
    </r>
  </si>
  <si>
    <r>
      <t xml:space="preserve">Verifica/Evidenza dei controlli effettuati sulle apparecchiature per le analisi e sui presidi per le analisi decentrate censite sia nel territorio che nell'ospedale
</t>
    </r>
    <r>
      <rPr>
        <b/>
        <sz val="12"/>
        <rFont val="Garamond"/>
        <family val="1"/>
      </rPr>
      <t>SI 100%
NO 0%</t>
    </r>
  </si>
  <si>
    <t>Monitoraggio delle non conformità rilevate sul materiale consegnato al laboratorio</t>
  </si>
  <si>
    <t>Produrre, in collaborazione con al SPCD, i report periodici ai reparti sulle non conformità rilevate sul materiale consegnato al laboratorio</t>
  </si>
  <si>
    <t>Evidenza dell'invio ai reparti dei report trimestrali sulle non conformità</t>
  </si>
  <si>
    <t>entro  due mesi dalla scadenza del trimestre</t>
  </si>
  <si>
    <t>Ridefinire e applicare un meccanismo per garantire la tracciabilità del materiale biologico proveninente dagli ospedali e destinato all'Anatomia patolagica</t>
  </si>
  <si>
    <t xml:space="preserve">- Revisione della procedura
- Applicare la procedura e verificare la sua corretta applicazione </t>
  </si>
  <si>
    <t xml:space="preserve">- Evidenza della trasmissione della bozza della revisione della procedura
 - Evidenza di n.2 verifiche a campione sulla tracciabilità del materiale biologico  destinato all'Anatomia patologica
</t>
  </si>
  <si>
    <t>- entro 30/06/2013
- dal 01/09/2013 al 31/12/2013</t>
  </si>
  <si>
    <t>Incontri di condivisione con i coordinatori tecnici</t>
  </si>
  <si>
    <r>
      <t xml:space="preserve">Evidenza di almeno 5 incontri nell'anno (verbali)
</t>
    </r>
    <r>
      <rPr>
        <b/>
        <sz val="13"/>
        <rFont val="Garamond"/>
        <family val="1"/>
      </rPr>
      <t>SI 100%
NO 0%</t>
    </r>
  </si>
  <si>
    <t>Verifica dell'applicazione dei corsi di inserimento del neoassunto</t>
  </si>
  <si>
    <t>Evidenza delle verifiche</t>
  </si>
  <si>
    <t>Servizio Formazione (Sig.a Actis Oriana)</t>
  </si>
  <si>
    <t>COMPARTO
Actis</t>
  </si>
  <si>
    <t>Rilevazione del fabbisogno formativo e progettazione degli eventi formativi attraverso il sostegno alla implementazione organizzativa</t>
  </si>
  <si>
    <r>
      <t xml:space="preserve">Evidenza della realizzazione dei Corsi di Formazione, garantendo l'appropriatezza e l'efficacia del servizio erogato.
</t>
    </r>
    <r>
      <rPr>
        <b/>
        <sz val="13"/>
        <rFont val="Garamond"/>
        <family val="1"/>
      </rPr>
      <t>SI 100%
NO 0%</t>
    </r>
  </si>
  <si>
    <t>il Direttore Sanitario f.f.</t>
  </si>
  <si>
    <t>Definizione dei percorsi diagnostico-terapeutici a favore dei pazienti disabili con l’AOU-UD</t>
  </si>
  <si>
    <t xml:space="preserve">1. Analisi delle diverse modalità organizzative delle Aziende di Area vasta
2. Definizione di una proposta operativa che contenga: 
- criteri di accesso ed i percorsi diagnostici per gli interventi di primo livello (stesura del piano terapeutico e successivo follow up) 
- sedi e modalità di erogazione delle prestazioni odontostomatologiche 
- definizione della responsabilità clinica 
risorse dedicate
</t>
  </si>
  <si>
    <t>Redazione di un progetto di Area Vasta per la presa in carico dei pazienti disabili che necessitano di cure odontostomatologiche</t>
  </si>
  <si>
    <t>RESP.
SOC</t>
  </si>
  <si>
    <t>Comparto P.O.</t>
  </si>
  <si>
    <t>Mamolo</t>
  </si>
  <si>
    <t>Persello</t>
  </si>
  <si>
    <t>Rodaro</t>
  </si>
  <si>
    <t>Craighero</t>
  </si>
  <si>
    <t>Marcon</t>
  </si>
  <si>
    <t>Madotto</t>
  </si>
  <si>
    <t>Di Lenardo e Pellis</t>
  </si>
  <si>
    <t>Beochia e Zuzzi</t>
  </si>
  <si>
    <t>Clapiz</t>
  </si>
  <si>
    <t>Moretti</t>
  </si>
  <si>
    <t>De Cecco e Patriarca</t>
  </si>
  <si>
    <t>Foschiatti</t>
  </si>
  <si>
    <t xml:space="preserve">Mantenimento dell'accreditamento all'eccellenza dell'Ospedale di Gemona e Tolmezzo secondo gli standard JCI
</t>
  </si>
  <si>
    <t>-Individuazione delle procedure da revisionare e coinvolgimento delle strutture interessate 
-Proposta delle procedure aggiornate</t>
  </si>
  <si>
    <t>-  Aggiornamento fascicoli personale e Job Description degli operatori, secondo procedura ed estensione a tutto il personale dell'Azienda</t>
  </si>
  <si>
    <t>- Revisione regolamenti di valutazione ed estensione dell'applicazione a tutto il personale aziendale</t>
  </si>
  <si>
    <t xml:space="preserve"> -diffusione delle direttive aziendali sulla valutazione del personale secondo standard JCI</t>
  </si>
  <si>
    <t xml:space="preserve"> - Invio delle istruzioni operative ai responsabili e referenti</t>
  </si>
  <si>
    <t>entro un mese dell'adozione del regolamento</t>
  </si>
  <si>
    <t>Regolarizzazione contributiva degli apicali secondo dettami della Corte Costituzionale</t>
  </si>
  <si>
    <t>Espletamento concorsi in ambito di Area Vasta per qualifiche ad alto turn-over (PAL 2013)</t>
  </si>
  <si>
    <t xml:space="preserve">Governo delle richieste di risarcimento, nell’ottica del contenimento della spesa (PAL 2013) </t>
  </si>
  <si>
    <t>Costruzione di un database relativo alle richieste di risarcimento a partire dalla costituzione del fondo regionale</t>
  </si>
  <si>
    <t>Adottare lo schema tipo di convenzione per i rapporti tra le ASS e le strutture residenziali per anziani non autosufficienti adottato dalla Regione (PAL 2013)</t>
  </si>
  <si>
    <t>- Adottare lo schema tipo regionale RSA non auto
- Stipulare le convenzioni secondo lo schema tipo adottato</t>
  </si>
  <si>
    <t>Relazioni sindacali</t>
  </si>
  <si>
    <t>Garantire gli adempimenti correlati all'attività sindacale e sostegno alla Direzione Generale nella contrattazione decentrata</t>
  </si>
  <si>
    <t>realizzazione del Piano sulla Trasparenza secondo le indicazioni Dlgs 33/2013 per la parte di competenza</t>
  </si>
  <si>
    <t xml:space="preserve">Smistamento in forma digitale della posta in arrivo </t>
  </si>
  <si>
    <t>Scannerizzare la posta in arrivo e in uscita e smistarla in mail</t>
  </si>
  <si>
    <t>Assicurare la continuità della funzionalità delle carte operatore in uso</t>
  </si>
  <si>
    <t>Consegna delle nuove carte operatore in sostituzione di quelle in scadenza e diffusione delle carte operatore per gli utenti ADWEB</t>
  </si>
  <si>
    <t>entro 30/6/2013                     
                                                         entro 15 gg. dalla consegna delle carte</t>
  </si>
  <si>
    <t>Garantire la consegna del materiale del magazzino agli uffici della sede centrale</t>
  </si>
  <si>
    <r>
      <t>Valorizzazione dei  Dirigenti Amministrativi  della</t>
    </r>
    <r>
      <rPr>
        <b/>
        <sz val="13"/>
        <rFont val="Garamond"/>
        <family val="1"/>
      </rPr>
      <t xml:space="preserve"> Retribuzione di Risultato.</t>
    </r>
    <r>
      <rPr>
        <sz val="13"/>
        <rFont val="Garamond"/>
        <family val="1"/>
      </rPr>
      <t xml:space="preserve"> L'assegnazione ai dipendenti deve essere effettuata dal Responsabile tenendo conto dell'apporto chiesto al singolo dirigente per il perseguimento degli obiettivi negoziati (non è prevista nessuna somma minima garantita) </t>
    </r>
  </si>
  <si>
    <t>Il Responsabile della SOC Politiche del Personale e Affari Generali</t>
  </si>
  <si>
    <t>dott. Claudio Contiero</t>
  </si>
  <si>
    <t>DIRIGENTE AMMINISTRATIVO</t>
  </si>
  <si>
    <t>COMPARTO
Madussi, Not e Londero</t>
  </si>
  <si>
    <t>COMPARTO
Talini</t>
  </si>
  <si>
    <t>COMPARTO
Bianchet e Zanini</t>
  </si>
  <si>
    <t>COMPARTO
Vidoni</t>
  </si>
  <si>
    <t>Gestione economico- finanziaria: Applicazione normativa fiscale su prestazioni erogate (PAL 2013)</t>
  </si>
  <si>
    <t>Incontri con i responsabili economici di area vasta per la verifica, approfondimento e applicazione di modalità condivise sul trattamento fiscale delle prestazioni erogate dalle Aziende di Area Vasta.</t>
  </si>
  <si>
    <r>
      <t xml:space="preserve">Evidenza del documento indicante le modalità condivise sul trattamento fiscale delle prestazioni erogate dalle Aziende di Area Vasta.
</t>
    </r>
    <r>
      <rPr>
        <b/>
        <sz val="12"/>
        <rFont val="Garamond"/>
        <family val="1"/>
      </rPr>
      <t>SI  100%
NO   0%</t>
    </r>
  </si>
  <si>
    <t>Introduzione nuovo sistema di trasmissione con Tesoreria (INBIZ)</t>
  </si>
  <si>
    <t>Dotare il servizio di un numero sufficiente di utenti dotati di apposita chiavetta fornita dal tesoriere.
Formazione del personale per garantire la funzionalità dei rapporti telematici con tesoreria:
1. trasmissione flussi stipendiali, convenzionati e farmacie;
2. Trasmissione elenchi beneficiari multipli (borse);
3. Scarico flussi incassi a pagamenti.</t>
  </si>
  <si>
    <r>
      <t xml:space="preserve">Evidenza del rispetto delle scadenze dei pagamenti da flusso (con particolare riguardo ai flussi stipendiali), relazione del dirigente.
</t>
    </r>
    <r>
      <rPr>
        <b/>
        <sz val="12"/>
        <rFont val="Garamond"/>
        <family val="1"/>
      </rPr>
      <t>SI  100%
NO   0%</t>
    </r>
  </si>
  <si>
    <t>Introduzione nuova procedura fatturazione da DSC dell'AOUD per magazzine centrale</t>
  </si>
  <si>
    <t xml:space="preserve">Collegamento tra fattura cartacea e registrazione automatica in Co.Op.
Suddivisione delle fatture in categorie omogenee da trasmettere alla SOC tecnologie ed investimenti per le successive verifiche che autorizzino il pagamento.
</t>
  </si>
  <si>
    <r>
      <t xml:space="preserve">Relazione del responsabile che certifichi la nuova procedura del ciclo passivo
</t>
    </r>
    <r>
      <rPr>
        <b/>
        <sz val="12"/>
        <rFont val="Garamond"/>
        <family val="1"/>
      </rPr>
      <t>SI  100%
NO   0%</t>
    </r>
  </si>
  <si>
    <t>Sperimentazione SISAVER per fatturazione attiva</t>
  </si>
  <si>
    <t>Messa a regime fatturazione servizio veterinario tramite nuovo software INSIEL "SISAVER"</t>
  </si>
  <si>
    <r>
      <t xml:space="preserve">Evidenza della fatturazione attiva servizio veterinario tramite SISAVER
</t>
    </r>
    <r>
      <rPr>
        <b/>
        <sz val="12"/>
        <rFont val="Garamond"/>
        <family val="1"/>
      </rPr>
      <t>SI  100%
NO   0%</t>
    </r>
  </si>
  <si>
    <t>Monitoraggio di alcune componenti di spesa di particolare rilevanza strategica</t>
  </si>
  <si>
    <t xml:space="preserve">Monitoraggio delle seguenti componenti  del ciclo passivo:
1. Leasing
2. Costante associazione contabile tra note di credito economali e relative fatture/resi </t>
  </si>
  <si>
    <r>
      <t xml:space="preserve">Report trimestrali per i primi 3 trimestri, relativi ai  punti individuati
</t>
    </r>
    <r>
      <rPr>
        <b/>
        <sz val="12"/>
        <rFont val="Garamond"/>
        <family val="1"/>
      </rPr>
      <t>SI  100%
NO   0%</t>
    </r>
  </si>
  <si>
    <t xml:space="preserve">entro il mese successivo alla scadenza del trimestre </t>
  </si>
  <si>
    <t xml:space="preserve">Monitoraggio delle seguenti componenti  del ciclo passivo:
1. Ambulanze                                                                         2. Convenzioni con aziende sanitarie
3. Contributi a associazioni donatori di sangue      
4. Tempestiva imputazione ai centri costo delle utenze (energia elettrica, gas, telefonia fissa e mobile)
economali e relative fatture/resi 
5. Consulenze esterne
6. Contribuzione IRAP e INPS
</t>
  </si>
  <si>
    <t>Adempimento agli obblighi derivanti dal D.Lgs 33/2013</t>
  </si>
  <si>
    <t>Assicurare la collaborazione alla stesura del Piano sulla Trasparenza secondo le indicazioni D.Lgs 33/2013 e la realizzazione del Piano stesso per la parte di competenza</t>
  </si>
  <si>
    <r>
      <t xml:space="preserve">Evidenza degli adempimenti previsti dal Piano sulla Trasparenza
</t>
    </r>
    <r>
      <rPr>
        <b/>
        <sz val="12"/>
        <rFont val="Garamond"/>
        <family val="1"/>
      </rPr>
      <t>SI  100%
NO   0%</t>
    </r>
  </si>
  <si>
    <r>
      <t>Valorizzazione complessiva per il Dirigenti Amministrativo della</t>
    </r>
    <r>
      <rPr>
        <b/>
        <sz val="13"/>
        <rFont val="Garamond"/>
        <family val="1"/>
      </rPr>
      <t xml:space="preserve"> Retribuzione di Risultato</t>
    </r>
    <r>
      <rPr>
        <sz val="13"/>
        <rFont val="Garamond"/>
        <family val="1"/>
      </rPr>
      <t xml:space="preserve"> </t>
    </r>
  </si>
  <si>
    <t xml:space="preserve">Il Direttore Amministrativo </t>
  </si>
  <si>
    <t>Delegato alla Gestione del  Servizio 
Programmazione e Controllo Finanziario</t>
  </si>
  <si>
    <t>dott.ssa Paola Segato</t>
  </si>
  <si>
    <t>dott. Roberto Visintin</t>
  </si>
  <si>
    <t>DIRIGENTE INGEGNERE</t>
  </si>
  <si>
    <t>COMPARTO
Della Negra</t>
  </si>
  <si>
    <t>COMPARTO 
Dott.ssa Fichera</t>
  </si>
  <si>
    <t>COMPARTO magazzini</t>
  </si>
  <si>
    <t>Realizzazione di una simulazione di black out elettrici e di una simulazione di black out idrici</t>
  </si>
  <si>
    <t>Collaborare con la SOS Prevenzione, Sicurezza e Sorveglianza Sanitaria alla realizzazione di una simulazione di black out elettrici e una di black out idrici</t>
  </si>
  <si>
    <r>
      <t xml:space="preserve">Evidenza di due simulazioni: una di black out elettrici e una di black out idrici in entrambi gli ospedali
</t>
    </r>
    <r>
      <rPr>
        <b/>
        <sz val="12"/>
        <rFont val="Garamond"/>
        <family val="1"/>
      </rPr>
      <t>SI  100%
NO  0%</t>
    </r>
  </si>
  <si>
    <t>Entro il  31/12/2013</t>
  </si>
  <si>
    <t>Verifica del  piano anti incendio</t>
  </si>
  <si>
    <t>Completamento/revisione dei piani anti incendio di entambi gli Ospedali (in collaborazione con la SOS Prevenzione, Sicurezza e Sorveglianza Sanitaria)</t>
  </si>
  <si>
    <r>
      <t xml:space="preserve">Evidenza del documento 
</t>
    </r>
    <r>
      <rPr>
        <b/>
        <sz val="12"/>
        <rFont val="Garamond"/>
        <family val="1"/>
      </rPr>
      <t>SI  100%
NO  0%</t>
    </r>
  </si>
  <si>
    <t>Spending review</t>
  </si>
  <si>
    <t>Revisione di tutti i contratti di servzio in essere alla luce delle disposizioni del Dlgs 95/2012</t>
  </si>
  <si>
    <r>
      <t xml:space="preserve">Documento di ricognizione e revisione di tutti i contratti
</t>
    </r>
    <r>
      <rPr>
        <b/>
        <sz val="12"/>
        <rFont val="Garamond"/>
        <family val="1"/>
      </rPr>
      <t>SI  100%
NO  0%</t>
    </r>
  </si>
  <si>
    <t>Garanzia che venga valutata la possibilità di favorire la creazione di opportunità lavorative per i soggetti svantaggiati per ogni affidamento programmato dalle Aziende e per ogni tipologia di procedure di gara (sotto o sopra soglia comunitaria, unificata per più Aziende o di interesse esclusivo) (PAL 2013)</t>
  </si>
  <si>
    <t xml:space="preserve">- Identificare gli affidamenti di servizi sotto il valore soglia comunitaria di cui al decreto leg.vo 163/2006
- Attuare una valutazione della possibilità di favorire la creazione di opportunità lavorative per i soggetti svantaggiati.
</t>
  </si>
  <si>
    <t>Per tutti gli affidamenti decisi dall'Azienda deve esserci l'evidenza che è stata valutata la possibilità di favorire la creazione di opportunità lavorative per i soggetti svantaggiati</t>
  </si>
  <si>
    <t>Garantire che per gli affidamenti dove si è valutato possibile, vengano utilizzati gli strumenti legislativi che favoriscono la realizzazione di opportunità di inserimento lavorativo di persone svantaggiate (PAL 2013)</t>
  </si>
  <si>
    <t xml:space="preserve">- Analizzare la fattibilità di attuare quanto previsto dell’art. 5 della L 381/91 e dalla LR 20/2006
- Qualora possibile, utilizzare lo schema di convenzione tipo previsto dall’art. 23 della LR 20/2006
- Richiesta della collaborazione del DSC per quanto di competenza
</t>
  </si>
  <si>
    <t>Per tutte le procedure di gara sotto il valore soglia comunitaria di cui al DLG 163/2006, vi è evidenza che è stato attuato, nei casi in cui sia possibile, quanto previsto dell’art. 5 della L 381/91 e dalla LR 20/2006, utilizzando lo schema di convenzione tipo previsto dall’art. 23 della LR 20/2006
In tutti gli affidamenti “sopra soglia comunitaria” dove vi sia la possibilità di favorire la creazione di opportunità lavorative per i soggetti svantaggiati, l’Azienda darà indicazione al DSC affinché vengono utilizzate le “clausole sociali” prevedendo, in relazione al tipo di servizio, in alternativa le seguenti modalità:
- la possibilità di accesso alla gara solo per le ditte che si impegnino a realizzare il 30% di inserimenti lavorativi sul totale della forza lavoro complessivamente impiegata nel servizio;
- un punteggio per la valutazione dei progetti di inserimento lavorativo non inferiore  al 10% del punteggio complessivo di offerta previsto</t>
  </si>
  <si>
    <t>Esternalizzazione magazzini in collaborazione con il DSC (PAL 2013)</t>
  </si>
  <si>
    <r>
      <t xml:space="preserve"> Evidenza dell'avvio della seconda e ultima tranche (Relazione DA)
</t>
    </r>
    <r>
      <rPr>
        <b/>
        <sz val="12"/>
        <rFont val="Garamond"/>
        <family val="1"/>
      </rPr>
      <t>SI  100%
NO  0%</t>
    </r>
  </si>
  <si>
    <t xml:space="preserve">Entro il 31/03/2013 </t>
  </si>
  <si>
    <t>Attivare tra Centrale di committenza e Aziende un sistema di programmazione condiviso per gli appalti che consenta di garantire la disponibilità dei contratti coerenti con i fabbisogni, le tempistiche e i vincoli normativi e di bilancio (PAL 2013)</t>
  </si>
  <si>
    <t>- Attivare la gestione di uno scadenziario contratti
- Attivare un sistema per la programmazione delle nuove tipologie di gara o la riprogettazione delle esistenti</t>
  </si>
  <si>
    <t xml:space="preserve">- Evidenza della trasmissione dell’adesione al programma DSC per l’anno 2013.
 - Evidenza della trasmissione al DSC dell’elenco delle eventuali gare non inserito nell’elenco DSC che dovranno essere aggiudicate nel secondo semestre del 2013.
- Evidenza della trasmissione al DSC dell’elenco delle eventuali gare non inserito nell’elenco DSC che dovranno essere aggiudicate nel primo semestre del 2014.
</t>
  </si>
  <si>
    <t>Entro il 31/01/2013
Entro il 31/03/2013 
Entro il 30/09/2013</t>
  </si>
  <si>
    <t>Rendere coerente il processo di approvvigionamento aziendale con il sistema regionale (PAL 2013)</t>
  </si>
  <si>
    <t>Definizione col DSC della mappatura del processo degli approvvigionamenti e logistica e descrizione dei ruoli e delle responsabilità, dandone attuazione, laddove convalidato.</t>
  </si>
  <si>
    <r>
      <t xml:space="preserve">Evidenza della partecipazione agli incontri coordinati dal DSC
</t>
    </r>
    <r>
      <rPr>
        <b/>
        <sz val="12"/>
        <rFont val="Garamond"/>
        <family val="1"/>
      </rPr>
      <t>SI  100%
NO  0%</t>
    </r>
  </si>
  <si>
    <t>L’Azienda è in grado di individuare i fabbisogni per la definizione degli impegni contrattuali di ciascuna gara (PAL 2013)</t>
  </si>
  <si>
    <t>- Verificare il rispetto degli standard previsti dalle regole regionali sui flussi informativi per tutte le anagrafiche relative a dispositivi medici                                                                                                                                                                                                                                              - Sviluppare l’utilizzo di strumenti di business intelligence per il monitoraggio dei fabbisogni e dei consumi</t>
  </si>
  <si>
    <t>- Standard  previsti dalle regole regionali rispettati
- Attuare il monitoraggio dei fabbisogni e dei consumi tramite l’utilizzo di strumenti di business intelligence</t>
  </si>
  <si>
    <t xml:space="preserve">31/12/2013 
31/12/2013
</t>
  </si>
  <si>
    <t>Consolidare il meccanismo di approvvigionamento già avviato (PAL 2013)</t>
  </si>
  <si>
    <t>Completare il catalogo dei beni e dei centri di attività gestiti a magazzino centralizzato</t>
  </si>
  <si>
    <r>
      <t xml:space="preserve">Catalogo completato
</t>
    </r>
    <r>
      <rPr>
        <b/>
        <sz val="12"/>
        <rFont val="Garamond"/>
        <family val="1"/>
      </rPr>
      <t>SI  100%
NO  0%</t>
    </r>
  </si>
  <si>
    <t>Regolamentare i reciproci obblighi nell’ambito del sistema logistico centralizzato (PAL 2013)</t>
  </si>
  <si>
    <t xml:space="preserve">Collaborare alla definizione della convenzione standard </t>
  </si>
  <si>
    <t>Convenzione che regola i rapporti tra il magazzino DSC e l’Azienda approvata</t>
  </si>
  <si>
    <t>Messa a regime del sistema PACS aziendale (estratto da PAL 2013)</t>
  </si>
  <si>
    <r>
      <t xml:space="preserve">Evidenza del completamento dell'avvio PACS
</t>
    </r>
    <r>
      <rPr>
        <b/>
        <sz val="12"/>
        <rFont val="Garamond"/>
        <family val="1"/>
      </rPr>
      <t>SI  100%
NO  0%</t>
    </r>
  </si>
  <si>
    <t>Gestire l’avvio operativo del nuovo appalto di manutenzione delle apparecchiature biomedicali (PAL 2013)</t>
  </si>
  <si>
    <t xml:space="preserve">Individuare il nuovo fornitore e predisporre il piano di avvio </t>
  </si>
  <si>
    <t>Evidenza del piano di avvio entro 35 giorni dalla prima aggiudicazione</t>
  </si>
  <si>
    <t>entro 35 giorni dalla prima aggiudicazione</t>
  </si>
  <si>
    <t>Completamento acquisti previsti nel Piano Investimenti 2012 e precedenti e avvio ed implementazione del Piano Investimenti 2013</t>
  </si>
  <si>
    <r>
      <t xml:space="preserve">- Evidenza del completamento degli acquisti previsti nel Piano Investimenti 2012 e precedenti
</t>
    </r>
    <r>
      <rPr>
        <b/>
        <sz val="12"/>
        <rFont val="Garamond"/>
        <family val="1"/>
      </rPr>
      <t>SI  100%
NO  0%</t>
    </r>
  </si>
  <si>
    <r>
      <t xml:space="preserve">- Evidenza della realizzazione di almeno il 30% degli acquisti previsti dal Piano Investimenti 2013
</t>
    </r>
    <r>
      <rPr>
        <b/>
        <sz val="12"/>
        <rFont val="Garamond"/>
        <family val="1"/>
      </rPr>
      <t>&gt;=30%        100%
tra 10% e 30% in proporzione
&lt;10%               0%</t>
    </r>
  </si>
  <si>
    <t>Realizzazione acquisti tramite sistemi Consip</t>
  </si>
  <si>
    <t>Implementazione degli acquisti tramite ME-PA</t>
  </si>
  <si>
    <r>
      <t xml:space="preserve">.- Tutti gli acquisti sono effettuati in ME-PA salvo situazioni specificatamente motivate
</t>
    </r>
    <r>
      <rPr>
        <b/>
        <sz val="12"/>
        <rFont val="Garamond"/>
        <family val="1"/>
      </rPr>
      <t>SI  100%
NO  0%</t>
    </r>
  </si>
  <si>
    <t>01/01/2013 - 31/12/2013</t>
  </si>
  <si>
    <r>
      <t xml:space="preserve">- Gli acquisti effettuati con altre modalità sono giustificati dal personale che predispone gli ordini
</t>
    </r>
    <r>
      <rPr>
        <b/>
        <sz val="12"/>
        <rFont val="Garamond"/>
        <family val="1"/>
      </rPr>
      <t>SI  100%
NO  0%</t>
    </r>
  </si>
  <si>
    <t>a decorrere da agosto 2013</t>
  </si>
  <si>
    <t>Assicurare la collaborazione al marketing sociale al fine di adempiere agli obblighi di pubblicazione previsti dalla Dlgs33/2013</t>
  </si>
  <si>
    <r>
      <t xml:space="preserve">Trasmissione della documentazione indicata dal Piano di lavoro 2013
</t>
    </r>
    <r>
      <rPr>
        <b/>
        <sz val="12"/>
        <rFont val="Garamond"/>
        <family val="1"/>
      </rPr>
      <t xml:space="preserve">95% dei documenti inviati secondo tempi previsti dal piano (ovvero il non rispetto di al massimo un solo documento)      100%
&lt;=95% (ovvero il non rispetto di 2 o più documenti)     in proporzione
</t>
    </r>
  </si>
  <si>
    <t>secondo tempistica indicata dal Piano di Lavoro</t>
  </si>
  <si>
    <t>Partecipare al programma di realizzazione di una centrale di teleriscaldamento per l'Ospedale di Tolmezzo</t>
  </si>
  <si>
    <t>Partecipare agli incontri e fornire i dati richesti</t>
  </si>
  <si>
    <r>
      <t xml:space="preserve">Evidenza della partecipazione ai lavori
</t>
    </r>
    <r>
      <rPr>
        <b/>
        <sz val="12"/>
        <rFont val="Garamond"/>
        <family val="1"/>
      </rPr>
      <t>SI  100%
NO  0%</t>
    </r>
  </si>
  <si>
    <t>Collaborare alla costituzione di un punto unico di ricevimento della merce consegnata dal Magazzino Unico</t>
  </si>
  <si>
    <r>
      <t xml:space="preserve">Evidenza di un punto unico di ricevimento in ciascuno dei due Ospedali
</t>
    </r>
    <r>
      <rPr>
        <b/>
        <sz val="12"/>
        <rFont val="Garamond"/>
        <family val="1"/>
      </rPr>
      <t>SI  100%
NO  0%</t>
    </r>
  </si>
  <si>
    <r>
      <t>Valorizzazione degli obiettivi per il Dirigente Amministrativo attraverso</t>
    </r>
    <r>
      <rPr>
        <b/>
        <sz val="11"/>
        <rFont val="Garamond"/>
        <family val="1"/>
      </rPr>
      <t xml:space="preserve"> Retribuzione di Risultato</t>
    </r>
    <r>
      <rPr>
        <sz val="11"/>
        <rFont val="Garamond"/>
        <family val="1"/>
      </rPr>
      <t xml:space="preserve"> </t>
    </r>
  </si>
  <si>
    <r>
      <t>Valorizzazione degli obiettivi per il Dirigente Professionale attraverso</t>
    </r>
    <r>
      <rPr>
        <b/>
        <sz val="11"/>
        <rFont val="Garamond"/>
        <family val="1"/>
      </rPr>
      <t xml:space="preserve"> Retribuzione di Risultato</t>
    </r>
    <r>
      <rPr>
        <sz val="11"/>
        <rFont val="Garamond"/>
        <family val="1"/>
      </rPr>
      <t xml:space="preserve"> </t>
    </r>
  </si>
  <si>
    <t>Delegato alla Gestione della Struttura Tecnologie e Investimenti</t>
  </si>
  <si>
    <t>dott. Guerrino Varutti</t>
  </si>
  <si>
    <t>gestione autoparco (manutenzioni)</t>
  </si>
  <si>
    <t>gestione archivi?</t>
  </si>
  <si>
    <t xml:space="preserve">  </t>
  </si>
  <si>
    <t>Area qualità: Adeguamento delle non conformità emerse dall’autovalutazione dei servizi vaccinali all’interno del processo di accreditamento</t>
  </si>
  <si>
    <t>1. Definire il piano di miglioramento in relazione alle non conformità emerse in seguito all’autovalutazione, entro il 30/06/2009
2. Realizzare le azioni previste dal piano di miglioramento per l’anno 2009</t>
  </si>
  <si>
    <t>Evidenza del piano di miglioramento con definizione di tempi e fasi per la realizzazione entro il 30/06/2009
Evidenza della realizzazione delle azioni previste dal piano di miglioramento</t>
  </si>
  <si>
    <t>L'OBIETTIVO è QUI RIPORTATO IN QUANTO PISCHIUTTI RIFERISCE CHE RIMANGONO NON ATTUATE LE AZIONI INERENTI L'ADFEGUAMENTO DELLA PARTE STRUTTURALE</t>
  </si>
  <si>
    <t>Area qualità: Accreditamento istituzionale della medicina dello sport</t>
  </si>
  <si>
    <t>realizzare l'autovalutazaione e predisporre la domanda di accreditamento della medicina dello sport.
Realizzare quanto necessario all'adeguamento della struttura e dell'organizzazione agli standard previsti per l'accreditamento istituzionale</t>
  </si>
  <si>
    <t>Evidenza dell'invio della domanda di accreditamento entro i tempi stabiliti dalla DGR
Evidenza del completo soddisfacimento degli standard previsti dall'accreditamento istituzionale</t>
  </si>
  <si>
    <t>INDICATORI DI RISULTATO 
e ALGORITMO DI ATTRIBUZIONE</t>
  </si>
  <si>
    <t>DIRIGENTE AMMINISTRATIVA</t>
  </si>
  <si>
    <t>COMPARTO
Selleri</t>
  </si>
  <si>
    <t>COMPARTO
Marchesini</t>
  </si>
  <si>
    <t>Elaborazione, in collaborazione con il Territorio di procedure per la gestione delle pratiche burocratiche/amministrative per:
1. Tribunale dei minori
2. Consenso</t>
  </si>
  <si>
    <t xml:space="preserve">Partecipare ai tavoli di lavoro aziendali 
</t>
  </si>
  <si>
    <r>
      <t xml:space="preserve">Evidenza della documentazione
</t>
    </r>
    <r>
      <rPr>
        <b/>
        <sz val="12"/>
        <rFont val="Garamond"/>
        <family val="1"/>
      </rPr>
      <t>SI 100%
NO 0%</t>
    </r>
  </si>
  <si>
    <t>Revisione del consenso al trattamento dei dati alla luce delle segnalazioni del garante</t>
  </si>
  <si>
    <t>Partecipare ai tavoli di lavoro regionale
redigere il nuovo consenso che recepisca le segnalazioni del garante</t>
  </si>
  <si>
    <r>
      <t xml:space="preserve">Evidenza del nuovo consenso al trattamento dei dati
</t>
    </r>
    <r>
      <rPr>
        <b/>
        <sz val="12"/>
        <rFont val="Garamond"/>
        <family val="1"/>
      </rPr>
      <t>SI 100%
NO 0%</t>
    </r>
  </si>
  <si>
    <t>Redazione del piano per la prevenzione della corruzione</t>
  </si>
  <si>
    <t>Redigere il piano
realizzare le azioni di competenza previste dal Piano</t>
  </si>
  <si>
    <t>- Evidenza del Piano per la prevenzione della corruzione
- Evidenza della realizzazione delle azioni di competenza previste dal Piano</t>
  </si>
  <si>
    <t>31/03/2013
secondo i tempi previsti dal Piano</t>
  </si>
  <si>
    <t>Favorire il cittadino nella possibilità di esprimere il consenso alla consultazione degli episodi sanitari</t>
  </si>
  <si>
    <r>
      <t xml:space="preserve">Evidenza della procedura di oscuramento o deoscuramento dei dati su richiesta del cittadino ed evidenza della formazione del personale dedicato
</t>
    </r>
    <r>
      <rPr>
        <b/>
        <sz val="12"/>
        <rFont val="Garamond"/>
        <family val="1"/>
      </rPr>
      <t>SI 100%
NO 0%</t>
    </r>
  </si>
  <si>
    <t>Partecipazione al progetto di attivazione del PACS</t>
  </si>
  <si>
    <t>Predisposizione della documentazione finalizzata all’informativa specifica  all’utenza del nuovo percorso dei dati personali</t>
  </si>
  <si>
    <t>entro i tempi di avvio</t>
  </si>
  <si>
    <t>Gestione magazzino cancelleria  degli uffici amministrativi</t>
  </si>
  <si>
    <t xml:space="preserve">Verifica del materiale consegnato e gestione del magazzino cancelleria degli uffici amministrativi  </t>
  </si>
  <si>
    <r>
      <t xml:space="preserve">Dichiarazione del DA
</t>
    </r>
    <r>
      <rPr>
        <b/>
        <sz val="12"/>
        <rFont val="Garamond"/>
        <family val="1"/>
      </rPr>
      <t>SI 100%
NO 0%</t>
    </r>
  </si>
  <si>
    <t>Collaborazione con l'ufficio Accreditamento per il percorso Joint Commission</t>
  </si>
  <si>
    <t>Redazione proposte di delibere, verifica di procedure, politiche e schede da adottarsi, trasmissione atti ai responsabili aziendali interessati</t>
  </si>
  <si>
    <r>
      <t xml:space="preserve">Dichiarazione del DS
</t>
    </r>
    <r>
      <rPr>
        <b/>
        <sz val="12"/>
        <rFont val="Garamond"/>
        <family val="1"/>
      </rPr>
      <t>SI 100%
NO 0%</t>
    </r>
  </si>
  <si>
    <t>Collaborare alla compilazione  del MUD</t>
  </si>
  <si>
    <r>
      <t xml:space="preserve">Evidenza dell'invio del MUD
</t>
    </r>
    <r>
      <rPr>
        <b/>
        <sz val="12"/>
        <rFont val="Garamond"/>
        <family val="1"/>
      </rPr>
      <t>SI 100%
NO 0%</t>
    </r>
  </si>
  <si>
    <t>secondo i tempi previsti dalla normativa</t>
  </si>
  <si>
    <t>Valorizzazione per la Dirigente P.T.A.</t>
  </si>
  <si>
    <t xml:space="preserve">Il  Direttore Amministrativo </t>
  </si>
  <si>
    <t>DIR. SAN.</t>
  </si>
  <si>
    <t>COMPARTO
Cortiula</t>
  </si>
  <si>
    <t>COMPARTO Cragnolini</t>
  </si>
  <si>
    <t>COMPARTO
Di Vora</t>
  </si>
  <si>
    <t>COMPARTO
Peresson</t>
  </si>
  <si>
    <t>COMPARTO
Squecco</t>
  </si>
  <si>
    <t>COMPARTO
Zolia</t>
  </si>
  <si>
    <t xml:space="preserve">Validazione concordanza revisori,
creazione data base e analisi
</t>
  </si>
  <si>
    <r>
      <t xml:space="preserve">Evidenza della validazione concordanza revisori,
della creazione del data base e dell'analisi
</t>
    </r>
    <r>
      <rPr>
        <b/>
        <sz val="12"/>
        <rFont val="Garamond"/>
        <family val="1"/>
      </rPr>
      <t>SI   100%
NO   0%</t>
    </r>
  </si>
  <si>
    <t>entro un mese successivo alla consegna della valutazione delle cartelle</t>
  </si>
  <si>
    <t>Migliormaneto della qualità e della sicurezza del paziente</t>
  </si>
  <si>
    <t>Aggiornamento semestrale del cruscotto degli indicatori e tabelloni per i reparti</t>
  </si>
  <si>
    <r>
      <t xml:space="preserve">Evidenza dell'aggiornamento del cruscotto sugli indicatori  aziendali e dei tabelloni per i reparti
</t>
    </r>
    <r>
      <rPr>
        <b/>
        <sz val="12"/>
        <rFont val="Garamond"/>
        <family val="1"/>
      </rPr>
      <t>SI   100%
NO   0%</t>
    </r>
  </si>
  <si>
    <t>- 01/04/2013
e
- 01/10/2013</t>
  </si>
  <si>
    <t>Attivazione del sistema PSM per la prescrizione del primo ciclo di terapia</t>
  </si>
  <si>
    <t>Adeguamento del sistema informativo e realizzazione dei corsi di formazione</t>
  </si>
  <si>
    <r>
      <rPr>
        <sz val="12"/>
        <rFont val="Garamond"/>
        <family val="1"/>
      </rPr>
      <t>Evidenza della realizzazione dei due corsi di formazione</t>
    </r>
    <r>
      <rPr>
        <sz val="13"/>
        <rFont val="Garamond"/>
        <family val="1"/>
      </rPr>
      <t xml:space="preserve">
</t>
    </r>
    <r>
      <rPr>
        <b/>
        <sz val="13"/>
        <rFont val="Garamond"/>
        <family val="1"/>
      </rPr>
      <t>SI   100%
NO   0%</t>
    </r>
  </si>
  <si>
    <t>entro 31/07/2013</t>
  </si>
  <si>
    <t>Predisposizione del monitoraggio e trasmissione alla Direzione Centrale entro i tempi prefissati.</t>
  </si>
  <si>
    <r>
      <t xml:space="preserve">Monitoraggio degli indicatori individuati dal programma regionale del rischio clinico.
</t>
    </r>
    <r>
      <rPr>
        <b/>
        <sz val="12"/>
        <rFont val="Garamond"/>
        <family val="1"/>
      </rPr>
      <t>SI   100%
NO   0%</t>
    </r>
  </si>
  <si>
    <t>Secondo la tempistica definita dalla Regione (entro il 31/08/2013)</t>
  </si>
  <si>
    <t>Prescrizione elettronica  (PAL 2013)</t>
  </si>
  <si>
    <t>Adeguamento del sistema G2 per l’utilizzo della ricetta elettronica  e formazione sul campo</t>
  </si>
  <si>
    <r>
      <rPr>
        <sz val="12"/>
        <rFont val="Garamond"/>
        <family val="1"/>
      </rPr>
      <t>Evidenza dell'adeguamento del sistema finalizzato all'avvio della prescrizione elettronica  in tutte le strutture ospedaliere</t>
    </r>
    <r>
      <rPr>
        <sz val="13"/>
        <rFont val="Garamond"/>
        <family val="1"/>
      </rPr>
      <t xml:space="preserve">
</t>
    </r>
    <r>
      <rPr>
        <b/>
        <sz val="13"/>
        <rFont val="Garamond"/>
        <family val="1"/>
      </rPr>
      <t>SI   100%
NO   0%</t>
    </r>
  </si>
  <si>
    <t>Rappresentazione omogenea dell’offerta regionale (PAL 2013)</t>
  </si>
  <si>
    <t>Partecipazione ai tavoli regionali con la finalità di elaborare indicazioni omogenee sulla rappresentazione dell’offerta  regionale a livello di agende</t>
  </si>
  <si>
    <r>
      <rPr>
        <sz val="12"/>
        <rFont val="Garamond"/>
        <family val="1"/>
      </rPr>
      <t xml:space="preserve">Partecipazione ai tavoli di lavoro regionale  </t>
    </r>
    <r>
      <rPr>
        <sz val="13"/>
        <rFont val="Garamond"/>
        <family val="1"/>
      </rPr>
      <t xml:space="preserve">
</t>
    </r>
    <r>
      <rPr>
        <b/>
        <sz val="13"/>
        <rFont val="Garamond"/>
        <family val="1"/>
      </rPr>
      <t>SI   100%
NO   0%</t>
    </r>
  </si>
  <si>
    <t>Criteri di priorità e Percorsi diagnostici terapeutici: applicare i criteri di priorità definiti dal livello regionale (PAL 2013)</t>
  </si>
  <si>
    <t>- Le Aziende provvedono ad aggiornare le agende di prenotazione secondo criteri di priorità entro 4 mesi dall’emanazione formale da parte della Regione. 
- Viene garantita la visibilità delle agende in Area Vasta Udinese delle nuove prestazioni prioritarizzate.</t>
  </si>
  <si>
    <t>entro 4 mesi dall’emanazione ufficiale</t>
  </si>
  <si>
    <t>Attivazione in ONCOLOGIA e MEDICINA del sistema elettronico per la redazione dei piani terapeutici.</t>
  </si>
  <si>
    <r>
      <rPr>
        <sz val="12"/>
        <rFont val="Garamond"/>
        <family val="1"/>
      </rPr>
      <t>Evidenza della parametrizzazione</t>
    </r>
    <r>
      <rPr>
        <sz val="13"/>
        <rFont val="Garamond"/>
        <family val="1"/>
      </rPr>
      <t xml:space="preserve">
</t>
    </r>
    <r>
      <rPr>
        <b/>
        <sz val="13"/>
        <rFont val="Garamond"/>
        <family val="1"/>
      </rPr>
      <t>SI   100%
NO   0%</t>
    </r>
  </si>
  <si>
    <t>Rispetto degli obblighi informativi verso gli applicativi regionali, i flussi NSIS (nuovo sistema informativo sanitario) ed il MEF (ministero economia e finanza) (PAL 2013)</t>
  </si>
  <si>
    <t xml:space="preserve">Le Aziende adempiono a tutti gli obblighi informativi rispetto agli applicativi regionali, i flussi NSIS, il MEF </t>
  </si>
  <si>
    <t>Solo per alimentazione SIASA</t>
  </si>
  <si>
    <t>Realizzazione dell'istruttoria di valutazione per il nucleo di valutazione</t>
  </si>
  <si>
    <t xml:space="preserve">Predisposizione delle raccolte documentali propedeutiche alle valutazioni del Nucleo di valutazione </t>
  </si>
  <si>
    <r>
      <rPr>
        <sz val="12"/>
        <rFont val="Garamond"/>
        <family val="1"/>
      </rPr>
      <t>Evidenza monitoraggio propedeutico alla valutazione finale degli obiettivi 2012 da parte del Nucleo di valutazione</t>
    </r>
    <r>
      <rPr>
        <sz val="13"/>
        <rFont val="Garamond"/>
        <family val="1"/>
      </rPr>
      <t xml:space="preserve">
</t>
    </r>
    <r>
      <rPr>
        <b/>
        <sz val="13"/>
        <rFont val="Garamond"/>
        <family val="1"/>
      </rPr>
      <t>SI   100%
NO   0%</t>
    </r>
  </si>
  <si>
    <t>Predisporre la documentazione necessaria alla stesura della "Relazione sulla Gestione del Direttore Generale per l'anno 2012" per la parte di competenza</t>
  </si>
  <si>
    <t>Descrivere lo stato di realizzazione degli obiettivi del PAL 2012 al fine di redigere la Relazione sulla Gestione del DG per l'anno 2012</t>
  </si>
  <si>
    <r>
      <rPr>
        <sz val="12"/>
        <rFont val="Garamond"/>
        <family val="1"/>
      </rPr>
      <t>Evidenza della Delibera di approvazione del documento "Relazione del Direttore Generale sulla Gestione e Bilancio d'esercizio 2012"</t>
    </r>
    <r>
      <rPr>
        <sz val="13"/>
        <rFont val="Garamond"/>
        <family val="1"/>
      </rPr>
      <t xml:space="preserve">
</t>
    </r>
    <r>
      <rPr>
        <b/>
        <sz val="13"/>
        <rFont val="Garamond"/>
        <family val="1"/>
      </rPr>
      <t>SI   100%
NO   0%</t>
    </r>
  </si>
  <si>
    <t xml:space="preserve">entro 30/04/2013 ovvero entro i termini definiti dalla Regione </t>
  </si>
  <si>
    <t xml:space="preserve">Garantire la consulenza telefonica oltre al normale orario di lavoro e sino alle ore 18:00 </t>
  </si>
  <si>
    <t>Evidenza dell'attività certificata dal responsabile</t>
  </si>
  <si>
    <t>Gestione password di accesso al PC e ad Internet</t>
  </si>
  <si>
    <r>
      <rPr>
        <sz val="12"/>
        <rFont val="Garamond"/>
        <family val="1"/>
      </rPr>
      <t>Evidenza dell'attività di aggiornamento del registro password e di inoltro del rilascio (relazione resp.)</t>
    </r>
    <r>
      <rPr>
        <sz val="13"/>
        <rFont val="Garamond"/>
        <family val="1"/>
      </rPr>
      <t xml:space="preserve">
</t>
    </r>
    <r>
      <rPr>
        <b/>
        <sz val="13"/>
        <rFont val="Garamond"/>
        <family val="1"/>
      </rPr>
      <t>SI   100%
NO   0%</t>
    </r>
  </si>
  <si>
    <t>Creare le precondizioni per il controllo delle ore straordinarie a livello di singolo reparto/struttura</t>
  </si>
  <si>
    <t>Abilitare tutti i coordinatori individuati dalla Dirigente Infermieristica all'utilizzo di winrap</t>
  </si>
  <si>
    <r>
      <rPr>
        <sz val="12"/>
        <rFont val="Garamond"/>
        <family val="1"/>
      </rPr>
      <t>Evidenza del rilascio delle password ai soggetti identificati dalla Dirigente inferimeristica</t>
    </r>
    <r>
      <rPr>
        <sz val="13"/>
        <rFont val="Garamond"/>
        <family val="1"/>
      </rPr>
      <t xml:space="preserve">
</t>
    </r>
    <r>
      <rPr>
        <b/>
        <sz val="13"/>
        <rFont val="Garamond"/>
        <family val="1"/>
      </rPr>
      <t>SI   100%
NO   0%</t>
    </r>
  </si>
  <si>
    <t>Reportistica di dettaglio prodotti sanitari attraverso il nuovo strumento di analisi BO</t>
  </si>
  <si>
    <t>Strutturare la reportistica di dettaglio (confronto consumi anno/periodo precedente e anno/periodo corrente relativi ai singoli prodotti sanitari per CDR)</t>
  </si>
  <si>
    <t>entro 30/11/2013</t>
  </si>
  <si>
    <t>Avvio stampa massiva dei referti di laboratorio nei due ospedali</t>
  </si>
  <si>
    <t>Realizzazione di tutte le precondizioni tecnico/informatiche e di parametrizzazione necessarie all'avvio della stampa massiva dei referti di laboratorio nei due ospedali</t>
  </si>
  <si>
    <r>
      <rPr>
        <sz val="12"/>
        <rFont val="Garamond"/>
        <family val="1"/>
      </rPr>
      <t xml:space="preserve">Avvio della stampa massiva dei referti di laboratorio nei due ospedali </t>
    </r>
    <r>
      <rPr>
        <sz val="13"/>
        <rFont val="Garamond"/>
        <family val="1"/>
      </rPr>
      <t xml:space="preserve">
</t>
    </r>
    <r>
      <rPr>
        <b/>
        <sz val="13"/>
        <rFont val="Garamond"/>
        <family val="1"/>
      </rPr>
      <t>SI   100%
NO   0%</t>
    </r>
  </si>
  <si>
    <t>Realizzazione e attivazione della rete wi-fi negli ospedali di Tolmezzo e Gemona</t>
  </si>
  <si>
    <t>Realizzazione di tutte le precondizioni tecnico/informatiche per la realizzazione e attivazione della rete wi-fi negli ospedali</t>
  </si>
  <si>
    <r>
      <rPr>
        <sz val="12"/>
        <rFont val="Garamond"/>
        <family val="1"/>
      </rPr>
      <t>Attivazione del wi-fi nei due ospedali</t>
    </r>
    <r>
      <rPr>
        <sz val="13"/>
        <rFont val="Garamond"/>
        <family val="1"/>
      </rPr>
      <t xml:space="preserve">
</t>
    </r>
    <r>
      <rPr>
        <b/>
        <sz val="13"/>
        <rFont val="Garamond"/>
        <family val="1"/>
      </rPr>
      <t>SI   100%
NO   0%</t>
    </r>
  </si>
  <si>
    <t>Avvio magazzino unico</t>
  </si>
  <si>
    <t>Configurazione delle stazioni di lavoro aziendali indentificate dal resp. del progetto, parametrizzazione del configuratore delle strutture, abilitazione degli utenti e realizzazione di tutte le altre precodizioni informatiche per l'attivazione del sistema informatico del magazzino unico</t>
  </si>
  <si>
    <r>
      <rPr>
        <sz val="12"/>
        <rFont val="Garamond"/>
        <family val="1"/>
      </rPr>
      <t>Evidenza dell'attivazione del sistema di magazzino unico</t>
    </r>
    <r>
      <rPr>
        <sz val="13"/>
        <rFont val="Garamond"/>
        <family val="1"/>
      </rPr>
      <t xml:space="preserve">
</t>
    </r>
    <r>
      <rPr>
        <b/>
        <sz val="13"/>
        <rFont val="Garamond"/>
        <family val="1"/>
      </rPr>
      <t>SI   100%
NO   0%</t>
    </r>
  </si>
  <si>
    <t>Evidenza del report contenente i risultati dell'indagine</t>
  </si>
  <si>
    <t xml:space="preserve">Redigere la scheda di riferimento per l'identificazione dei dati, informazione, documenti oggetto di pubblicazione secondo le linee guida della civit </t>
  </si>
  <si>
    <t>Evidenza della scheda di riferimento  con proposta di tempistica di predisposizione dei documenti per l'alimentazione del sito aziendale</t>
  </si>
  <si>
    <t>entro 05/08/2013</t>
  </si>
  <si>
    <r>
      <t xml:space="preserve">Trasmissione della documentazione indicata dalla DA 
</t>
    </r>
    <r>
      <rPr>
        <b/>
        <sz val="13"/>
        <rFont val="Garamond"/>
        <family val="1"/>
      </rPr>
      <t>95% dei documenti inviati secondo tempi previsti dal piano (ovvero il non rispetto di al massimo un solo documento)      100%
&lt;=95% (ovvero il non rispetto di 2 o più documenti)     in proporzione</t>
    </r>
    <r>
      <rPr>
        <b/>
        <sz val="12"/>
        <rFont val="Garamond"/>
        <family val="1"/>
      </rPr>
      <t xml:space="preserve">
</t>
    </r>
  </si>
  <si>
    <t>secondo tempistica indicata da DA</t>
  </si>
  <si>
    <t>Godimento ferie</t>
  </si>
  <si>
    <t>01/01/2013
- 31/12/2013</t>
  </si>
  <si>
    <r>
      <t>Valorizzazione complessiva per il Dirigente Sanitario della</t>
    </r>
    <r>
      <rPr>
        <b/>
        <sz val="13"/>
        <rFont val="Garamond"/>
        <family val="1"/>
      </rPr>
      <t xml:space="preserve"> Retribuzione di Risultato</t>
    </r>
    <r>
      <rPr>
        <sz val="13"/>
        <rFont val="Garamond"/>
        <family val="1"/>
      </rPr>
      <t xml:space="preserve"> </t>
    </r>
  </si>
  <si>
    <r>
      <t>Valorizzazione complessiva per il Dirigente Amministrativo della</t>
    </r>
    <r>
      <rPr>
        <b/>
        <sz val="13"/>
        <rFont val="Garamond"/>
        <family val="1"/>
      </rPr>
      <t xml:space="preserve"> Retribuzione di Risultato</t>
    </r>
    <r>
      <rPr>
        <sz val="13"/>
        <rFont val="Garamond"/>
        <family val="1"/>
      </rPr>
      <t xml:space="preserve"> </t>
    </r>
  </si>
  <si>
    <t>Il Direttore Sanitario f.f.</t>
  </si>
  <si>
    <t>Delegato alla Gestione della SOS 
Pianificazione e Controllo Direzionale</t>
  </si>
  <si>
    <t>dott.  Paolo Pischiutti</t>
  </si>
  <si>
    <t>dott.ssa Ivana Burba</t>
  </si>
  <si>
    <t>COMPARTO: Micelli</t>
  </si>
  <si>
    <t>COMPARTO: Aristelli</t>
  </si>
  <si>
    <t>COMPARTO: Zuliani e Feragotto</t>
  </si>
  <si>
    <t>Recepimento, nell’ambito del PAL degli obiettivi, da realizzare nel corso del 2013, contenuti nel documento di programmazione locale integrata, oggetto di atto di intesa con i Presidenti delle Assemblee dei Sindaci degli ambiti distrettuali. (PAL 2013  linea 1.2.4.1)</t>
  </si>
  <si>
    <t xml:space="preserve">Realizzazione delle azioni previste nel Piano Attuativo 2013
</t>
  </si>
  <si>
    <t xml:space="preserve">Collaborare alla attuazione degli obiettivi previsti nel documento di programmazione integrata (PAA 2013)
  </t>
  </si>
  <si>
    <t xml:space="preserve">Entro il 31/12/2013
</t>
  </si>
  <si>
    <t>-Individuazione delle procedure da revisionare e coinvolgimento delle strutture interessate 
-Adozione delle procedure aggiornate</t>
  </si>
  <si>
    <t>- Evidenza della  procedure adottate</t>
  </si>
  <si>
    <t>- Realizzazione dei questionari di soddisfazione degli utenti operati di protesi d'anca e ginocchio</t>
  </si>
  <si>
    <r>
      <t xml:space="preserve">- Evidenza del data base dei questionari con invio al SPCD
</t>
    </r>
    <r>
      <rPr>
        <b/>
        <sz val="12"/>
        <rFont val="Garamond"/>
        <family val="1"/>
      </rPr>
      <t>SI 100%
NO  0%</t>
    </r>
  </si>
  <si>
    <t>Entro il 31/07/2013</t>
  </si>
  <si>
    <t>- Inserimento dei dati dei questionari ritirati ed elaborazione di piano di miglioramento</t>
  </si>
  <si>
    <r>
      <t xml:space="preserve">- Evidenza dell'analisi e del piano di miglioramento
</t>
    </r>
    <r>
      <rPr>
        <b/>
        <sz val="12"/>
        <rFont val="Garamond"/>
        <family val="1"/>
      </rPr>
      <t>SI 100%
NO 0%</t>
    </r>
  </si>
  <si>
    <t>Entro il 30/09/2013</t>
  </si>
  <si>
    <t xml:space="preserve">- Somministrazione dei questionari di soddisfazione a tutti i reparti di degenza ospedaliera </t>
  </si>
  <si>
    <r>
      <t xml:space="preserve">- Evidenza del data base dei questionari con invio al SPCD
</t>
    </r>
    <r>
      <rPr>
        <b/>
        <sz val="12"/>
        <rFont val="Garamond"/>
        <family val="1"/>
      </rPr>
      <t>SI 100%
NO 0%</t>
    </r>
  </si>
  <si>
    <t xml:space="preserve">Entro il 20/09/2013 </t>
  </si>
  <si>
    <r>
      <t xml:space="preserve">Evidenza dell'analisi e del piano di miglioramento
</t>
    </r>
    <r>
      <rPr>
        <b/>
        <sz val="12"/>
        <rFont val="Garamond"/>
        <family val="1"/>
      </rPr>
      <t>SI 100%
NO 0%</t>
    </r>
  </si>
  <si>
    <t>Adempimento agli obblighi previsti dal Dlgs 33/2013</t>
  </si>
  <si>
    <t>Realizzare le attività indicate dalla Direzione Amministrativa per l'adempimento agli obblighi previsti dal Dlgs 33/2013</t>
  </si>
  <si>
    <r>
      <t xml:space="preserve">Produzione e pubblicazione dei documenti e delle informazioni identificate come di competenza del Marketing dalla Direzione Amministrativa secondo la tempistica dalla stessa definita
</t>
    </r>
    <r>
      <rPr>
        <b/>
        <sz val="12"/>
        <rFont val="Garamond"/>
        <family val="1"/>
      </rPr>
      <t>95% dei documenti inviati secondo tempi previsti dal piano (ovvero il non rispetto di al massimo un solo documento)      100%
&lt;=95% (ovvero il non rispetto di 2 o più documenti)     in proporzione</t>
    </r>
  </si>
  <si>
    <t>entro i tempi definiti dalla DA</t>
  </si>
  <si>
    <t xml:space="preserve">Evidenza della pubblicazione dei documenti secondo la tempistica definita dalla Direzione Amministrativa
</t>
  </si>
  <si>
    <t>Evidenza dell'adempimento delle funzioni attribuite in qualità di responsabile della trasparenza</t>
  </si>
  <si>
    <t>Produzione opuscoli/materiale informativo per utenti del percorso di protesi d'anca e ginocchio</t>
  </si>
  <si>
    <t xml:space="preserve">Realizzare gli opuscoli e il materiale informativo per gli utenti </t>
  </si>
  <si>
    <r>
      <t xml:space="preserve">Evidenza della realizzazione  opuscoli/materiale informativo del percorso di protesi d'anca e ginocchio
</t>
    </r>
    <r>
      <rPr>
        <b/>
        <sz val="12"/>
        <rFont val="Garamond"/>
        <family val="1"/>
      </rPr>
      <t>SI 100%
NO 0%</t>
    </r>
  </si>
  <si>
    <t>Attività di raccolta del consenso al trattamento dei dati</t>
  </si>
  <si>
    <t>Allestimento punti raccolta presso gli atri CUP/cassa</t>
  </si>
  <si>
    <t>- Evidenza delle azioni di start up</t>
  </si>
  <si>
    <t>- 28/03/2013</t>
  </si>
  <si>
    <r>
      <t xml:space="preserve">- Mantenimento della funzione fino al 31/12/2013 fatte salve le contemporanee assenze non programmate dei due punti informazione (relazione del responsabile)
</t>
    </r>
    <r>
      <rPr>
        <b/>
        <sz val="12"/>
        <rFont val="Garamond"/>
        <family val="1"/>
      </rPr>
      <t>SI 100%
NO 0%</t>
    </r>
  </si>
  <si>
    <t>Partecipazione al progetto "web TV"</t>
  </si>
  <si>
    <t>Proseguire nell' implementazione dei filmati</t>
  </si>
  <si>
    <r>
      <t xml:space="preserve">Evidenza di almeno 6 ulteriori filmati disponibili
</t>
    </r>
    <r>
      <rPr>
        <b/>
        <sz val="12"/>
        <rFont val="Garamond"/>
        <family val="1"/>
      </rPr>
      <t>SI 100%
NO 0%</t>
    </r>
  </si>
  <si>
    <t>Realizzazione di 2 progetti finanziati ex L. 482/99</t>
  </si>
  <si>
    <t>Realizzazione dei corsi di lingua tedesca, friulana e slovena.</t>
  </si>
  <si>
    <t>- Realizzazione di almeno 2 corsi di lingua tedesca, 2 di lingua friulana e 1 di lingua slovena.</t>
  </si>
  <si>
    <t>Presentazione candidatura a Conferenza Europea servizi sociosanitari - Roma 2014</t>
  </si>
  <si>
    <t>Presentazione progetti nelle lingue richieste e nella tempistica prevista</t>
  </si>
  <si>
    <t>Presentazione della candidatura nelle lingue previste dalla Conferenza, nei tempi previsti (evidenza dell' invio degli atti richiesti)</t>
  </si>
  <si>
    <t>entro 31/12/13</t>
  </si>
  <si>
    <t>Realizzazione dei progetti finanziati ex L. 38/2000</t>
  </si>
  <si>
    <r>
      <t xml:space="preserve">Evidenza della realizzazione dei materiali dell'utenza descritti nel progetto 
</t>
    </r>
    <r>
      <rPr>
        <b/>
        <sz val="12"/>
        <rFont val="Garamond"/>
        <family val="1"/>
      </rPr>
      <t>SI 100%
NO 0%</t>
    </r>
  </si>
  <si>
    <t xml:space="preserve">Rispetto del budget economico assegnato. </t>
  </si>
  <si>
    <r>
      <t xml:space="preserve">Quota per il </t>
    </r>
    <r>
      <rPr>
        <b/>
        <sz val="13"/>
        <rFont val="Garamond"/>
        <family val="1"/>
      </rPr>
      <t>Responsabile di SOS</t>
    </r>
  </si>
  <si>
    <r>
      <t>Valorizzazione del Dirigente SPTA della</t>
    </r>
    <r>
      <rPr>
        <b/>
        <sz val="13"/>
        <rFont val="Garamond"/>
        <family val="1"/>
      </rPr>
      <t xml:space="preserve"> Retribuzione di Risultato</t>
    </r>
  </si>
  <si>
    <t>Il Responsabile della SOS Marketing</t>
  </si>
  <si>
    <t>dott.ssa Olga Passera</t>
  </si>
  <si>
    <t>RESPONSABILE SPP</t>
  </si>
  <si>
    <t>Valutazione delle patologie osteoarticolari connesse alla movimentazione manuale dei carichi e al sovraccarico biomeccanico  arti superiori (a cura dei medici competenti nei lavoratori nel settore della sanità) (PAL 2013)</t>
  </si>
  <si>
    <t>- Predisposizione di un questionario anamnestico clinico da parte dei medici competenti, condiviso con i medici della sorveglianza regionale INAIL.
- Somministrazione nei casi oggetto dello studio a partire da quanto segnalato nel 2009 e sino al primo semestre 2013.
- Elaborazione ed analisi dati</t>
  </si>
  <si>
    <r>
      <t xml:space="preserve">Evidenza della trasmissione alla Regione dei questionari raccolti secondo le scadenze indicate dalla Regione 
</t>
    </r>
    <r>
      <rPr>
        <b/>
        <sz val="12"/>
        <rFont val="Garamond"/>
        <family val="1"/>
      </rPr>
      <t>SI 100%
NO 0%</t>
    </r>
  </si>
  <si>
    <t>secondo le indicazioni della Regione</t>
  </si>
  <si>
    <t>- Effettuazione di "Facility tour FMS"</t>
  </si>
  <si>
    <t>- Evidenza di almeno 2 Facility tour</t>
  </si>
  <si>
    <t>- Effettuazione simulazioni di evacuazione</t>
  </si>
  <si>
    <r>
      <t xml:space="preserve">- Evidenza di almeno 2 simulazioni di evacuazione
</t>
    </r>
    <r>
      <rPr>
        <b/>
        <sz val="12"/>
        <rFont val="Garamond"/>
        <family val="1"/>
      </rPr>
      <t>SI 100%
NO 0%</t>
    </r>
  </si>
  <si>
    <t>Produzione del documento Aziendale di Valutazione dei Rischi aggiornato al 2013</t>
  </si>
  <si>
    <t>Valutazione del rischio anti-incendio in ambito territoriale ed invio del documento aggiornato al datore di lavoro</t>
  </si>
  <si>
    <r>
      <t xml:space="preserve">Evidenza del documento della valutazione dei rischi anti-incendio delle strutture territoriali.
</t>
    </r>
    <r>
      <rPr>
        <b/>
        <sz val="12"/>
        <rFont val="Garamond"/>
        <family val="1"/>
      </rPr>
      <t>SI 100%
NO  0%</t>
    </r>
  </si>
  <si>
    <t>Revisione del documento di valutazione dei rischi per il DSM aggiornato al 2013</t>
  </si>
  <si>
    <r>
      <t xml:space="preserve">Evidenza del documento di valutazione dei rischi del DSM aggiornato
</t>
    </r>
    <r>
      <rPr>
        <b/>
        <sz val="12"/>
        <rFont val="Garamond"/>
        <family val="1"/>
      </rPr>
      <t>SI 100%
NO  0%</t>
    </r>
  </si>
  <si>
    <t>Realizzazione di una simulazione di black out elettrici e di una simulazione di black out idrici nei due ospedali (responsabile del progetto SOS  Investimenti Edilizi e Teconologici)</t>
  </si>
  <si>
    <t>Collaborare con la SOS  Investimenti Edilizi e Teconologici alla realizzazione di una simulazionei di black out elettrici e una di black out idrici</t>
  </si>
  <si>
    <r>
      <t xml:space="preserve">Evidenza di due simulazioni: una di black out elettrici e una di black out idrici
</t>
    </r>
    <r>
      <rPr>
        <b/>
        <sz val="12"/>
        <rFont val="Garamond"/>
        <family val="1"/>
      </rPr>
      <t>SI 100%
NO 0%</t>
    </r>
  </si>
  <si>
    <t xml:space="preserve">Aggiornare l'indicatore "Indice di incidenza degli infortuni" </t>
  </si>
  <si>
    <t>Invio alla SOS PCD del report semestrale</t>
  </si>
  <si>
    <t>Entro la fine di due mesi successivi al semestre</t>
  </si>
  <si>
    <t>- Completamento/revisione dei piani anti incendio di entambi gli Ospedali (in collaborazione con la SOS Tecnologie e Investimenti)</t>
  </si>
  <si>
    <t>- Evidenza del documento 
- Evidenza della revisione dei codici colori presenti nelle strutture dei due ospedali</t>
  </si>
  <si>
    <t>- Entro il 30/09/2013</t>
  </si>
  <si>
    <t>Diffusione del Sistema di Gestione della Sicurezza (approvato con delibera n.412 del 29/12/2011art.30 DLgs 81/08)</t>
  </si>
  <si>
    <t>Diffusione del S.G.S. prioritariamente alle strutture ospedaliere dell'ASS 3 al fine di far acquisire competenze per la gestione della sicurezza in Azienda e uniformare i comportamenti alle procedure di gestione del Sistema medesimo.</t>
  </si>
  <si>
    <r>
      <t xml:space="preserve">Evidenza di verbali di audit, di sopralluoghi,   effettuati al fine di diffondere il SGS
</t>
    </r>
    <r>
      <rPr>
        <b/>
        <sz val="12"/>
        <rFont val="Garamond"/>
        <family val="1"/>
      </rPr>
      <t>SI 100%
NO 0%</t>
    </r>
  </si>
  <si>
    <t>Tutela salute e sicurezza- prevenzione infortuni</t>
  </si>
  <si>
    <t>Creazione di un gruppo di lavoro tra chi si occupa di rischio clinico e SPSSS.  Collaborazione per la redazione di una procedura coordinata per affrontare il fenomeno delle aggressioni degli operatori sanitari. Monitoraggio infortuni da aggressione in ASS n.3</t>
  </si>
  <si>
    <t>- Evidenza della creazione del gruppo</t>
  </si>
  <si>
    <t>- Evidenza della procedura</t>
  </si>
  <si>
    <t>- Evidenza del monitoraggio</t>
  </si>
  <si>
    <t>Garantire agli operatori aziendali la formazione sulla salute e sicurezza (ad esclusione del corso guida sicura)</t>
  </si>
  <si>
    <t>Invio ai Responsabili di struttura del numero di posti disponibili per i corsi organizzati.
Attuare il piano formativo approvato dall'ASS3</t>
  </si>
  <si>
    <r>
      <t xml:space="preserve">-  Evidenza della relazione sullo stato dell'arte della Formazione del personale dipendente rispetto alla sicurezza
</t>
    </r>
    <r>
      <rPr>
        <b/>
        <sz val="12"/>
        <rFont val="Garamond"/>
        <family val="1"/>
      </rPr>
      <t>SI 100%
NO 0%</t>
    </r>
  </si>
  <si>
    <r>
      <t xml:space="preserve">- Evidenza dell'invio dei posti disponibili per le strutture interessate almeno 30 giorni prima dell'inizio del corso
</t>
    </r>
    <r>
      <rPr>
        <b/>
        <sz val="12"/>
        <rFont val="Garamond"/>
        <family val="1"/>
      </rPr>
      <t>SI 100%
NO 0%</t>
    </r>
  </si>
  <si>
    <r>
      <t xml:space="preserve">- Evidenza della realizzazione dei corsi previsti nel piano formativo (ad esclusione del corso guida sicura)
</t>
    </r>
    <r>
      <rPr>
        <b/>
        <sz val="12"/>
        <rFont val="Garamond"/>
        <family val="1"/>
      </rPr>
      <t>SI 100%
NO 0%</t>
    </r>
  </si>
  <si>
    <t>Sorveglianza sull'uso dell'alcol  nei luoghi di lavoro</t>
  </si>
  <si>
    <t>Applicare la procedura sull'uso dell'alcol  nei luoghi di lavoro</t>
  </si>
  <si>
    <r>
      <t xml:space="preserve">Evidenza dell'attività di sorveglianza secondo quanto previsto nella procedura 
</t>
    </r>
    <r>
      <rPr>
        <b/>
        <sz val="12"/>
        <color indexed="8"/>
        <rFont val="Garamond"/>
        <family val="1"/>
      </rPr>
      <t>SI 100%
NO 0%</t>
    </r>
  </si>
  <si>
    <r>
      <t xml:space="preserve">Valorizzazione complessiva per entrambi i Dirigenti medici, </t>
    </r>
    <r>
      <rPr>
        <b/>
        <sz val="13"/>
        <rFont val="Garamond"/>
        <family val="1"/>
      </rPr>
      <t>Retribuzione di Risultato</t>
    </r>
    <r>
      <rPr>
        <sz val="13"/>
        <rFont val="Garamond"/>
        <family val="1"/>
      </rPr>
      <t xml:space="preserve"> </t>
    </r>
  </si>
  <si>
    <t>Il Responsabile della SOS Prevenzione, Sicurezza e Sorveglianza Sanitaria</t>
  </si>
  <si>
    <t>dott.  Maurizio Treleani</t>
  </si>
  <si>
    <t>……………………………………</t>
  </si>
  <si>
    <t xml:space="preserve">DIRIG. MEDICI </t>
  </si>
  <si>
    <t xml:space="preserve">DIRIG. SANITAR </t>
  </si>
  <si>
    <t>Sicurezza del paziente
(Incident reporting) Resp progetto: dott.ssa Fulvia Loik</t>
  </si>
  <si>
    <t>Definizione e realizzazione del piano di miglioramento relativo alla root cause analisys eseguita a gennaio 2013</t>
  </si>
  <si>
    <t>Evidenza del piano di miglioramento 
evidenza della realizzazione del piano di miglioramento</t>
  </si>
  <si>
    <t>31.08.2013 
31.12.2013</t>
  </si>
  <si>
    <t>Valutazione/inserimento  del personale (Resp. Progetto dott.ssa Antonietta Rossi)</t>
  </si>
  <si>
    <t>Evidenza di almeno 2 progetti personalizzati di salute condivisi per ciascun distretto</t>
  </si>
  <si>
    <t>messo anche al Distretto</t>
  </si>
  <si>
    <t>Proseguire nel consolidare la Rete regionale di risposta ai Disturbi del Comportamento Alimentare (primo, secondo livello) (PAL 2013)</t>
  </si>
  <si>
    <t xml:space="preserve">- Definizione dei percorsi di cura e riabilitazione dei DCA nel primo e nel secondo livello nella prospettiva dell’integrazione con i diversi servizi territoriali e ospedalieri con riferimento alle diverse aree dei disturbi. 
</t>
  </si>
  <si>
    <t xml:space="preserve">- Partecipazione a livello area vasta/regionale alla definizione dei percorsi di cura e riabilitazione dei DCA nel primo e nel secondo livello. 
</t>
  </si>
  <si>
    <t xml:space="preserve">31/12/2013
</t>
  </si>
  <si>
    <t>- Evidenza della continuità dei progetti personalizzati di salute nelle fasi di transizione dall’età evolutiva a quella adulta.</t>
  </si>
  <si>
    <t xml:space="preserve">- Evidenza della continuità dei progetti personalizzati di salute nelle fasi di transizione dall’età evolutiva a quella adulta. </t>
  </si>
  <si>
    <t xml:space="preserve">Prosecuzione dello sviluppo ed implementazione delle metodologie uniformi di valutazione e progettazione personalizzata basate su ICF.
Messa a punto del sistema informativo a supporto della presa in carico FABER/FVG (PAL 2013)
</t>
  </si>
  <si>
    <t xml:space="preserve">- Identificare i pazienti da valutare
- Richiedere il consenso informato
- Attuare la valutazione
- Inserire gli esiti a sistema
</t>
  </si>
  <si>
    <r>
      <t xml:space="preserve">- Evidenza dell'inserimento a sistema di n.10 casi di "Persone in carico al DSM" 
(una parte di casi valutati nel 2012 potrà essere ulteriormente rivalutata. Nel caso di individuazione di casi diversi da quelli valutati nel 2012, vanno privilegiati i Casi che beneficiano del Fondo per l'autonomia possibile)
</t>
    </r>
    <r>
      <rPr>
        <b/>
        <sz val="12"/>
        <rFont val="Garamond"/>
        <family val="1"/>
      </rPr>
      <t xml:space="preserve">&gt;= 10           100%
&gt;=8   &lt;10      50%
&lt;8                    0%
</t>
    </r>
  </si>
  <si>
    <r>
      <t xml:space="preserve">- Evidenza di n. 10 consensi informati
</t>
    </r>
    <r>
      <rPr>
        <b/>
        <sz val="12"/>
        <rFont val="Garamond"/>
        <family val="1"/>
      </rPr>
      <t>&gt;= 10           100%
&gt;=8   &lt;10      50%
&lt;8                     0%</t>
    </r>
  </si>
  <si>
    <t xml:space="preserve">Definizione di una linea guida clinica in uso nel Dipartimento di Salute Mentale </t>
  </si>
  <si>
    <t>- Costituire un gruppo di lavoro dipartimentale; 
- Revisionare la letteratura;
- scegliere la linea guida e adattarla al contesto aziendale; 
- Implementare la linea guida nel DSM</t>
  </si>
  <si>
    <r>
      <t xml:space="preserve">- Evidenza della linea guida
</t>
    </r>
    <r>
      <rPr>
        <b/>
        <sz val="12"/>
        <rFont val="Garamond"/>
        <family val="1"/>
      </rPr>
      <t>SI    100%
NO     0%</t>
    </r>
    <r>
      <rPr>
        <sz val="12"/>
        <rFont val="Garamond"/>
        <family val="1"/>
      </rPr>
      <t xml:space="preserve">
</t>
    </r>
  </si>
  <si>
    <t xml:space="preserve">entro 31/12/2013
</t>
  </si>
  <si>
    <t xml:space="preserve">- Evidenza del documento relativo a  nuove strategie integrate di cura orientate alla ripresa/recovery condiviso con   MMG, PLS, NPI </t>
  </si>
  <si>
    <t>Consolidare i programmi per la dimissione dagli OPG e al loro definitivo superamento (PAL 2013)</t>
  </si>
  <si>
    <t>Definizione di linee guida per l'attuazione della normativa che privilegino le alternative a strutture di ricovero implementando il modello del Progetto Terapeutico Personalizzato (Budget di Salute e Fap Art.8)</t>
  </si>
  <si>
    <t>Evidenza di linee guida per l'attuazione della normativa che privilegino le alternative a strutture di ricovero implementando il modello del Progetto Terapeutico Personalizzato (Budget di Salute e Fap Art.8)</t>
  </si>
  <si>
    <t xml:space="preserve">Prosecuzione della progettazione personalizzata (Progetti Personalizzati) con utilizzo del FAP </t>
  </si>
  <si>
    <t xml:space="preserve">- Monitorare mensilmente i ProPs con FAP utilizzando l'apposito format; 
</t>
  </si>
  <si>
    <t xml:space="preserve">- Evidenza del monitoraggio dei ProPs realizzati (uno per CSM) </t>
  </si>
  <si>
    <t>- Realizzare almeno n. 3 incontri per CSM finalizzati all'analisi dei casi e allo sviluppo di nuove progettualità</t>
  </si>
  <si>
    <t>- Evidenza dei verbali (n. 3 per CSM) attestanti l'avvenuta realizzazione degli incontri di analisi</t>
  </si>
  <si>
    <t>Prosecuzione dello sviluppo di politiche orientate al lavoro di rete  e all'integrazione del DSM nella comunità locale</t>
  </si>
  <si>
    <t xml:space="preserve">- Progettare e realizzare  almeno n. 6 incontri/eventi aperti alla comunità locale o a specifici target di cittadini sul tema della salute mentale  in collaborazione con soggetti informali e formali del territorio;                                       - Co-progettare e realizzare almeno n. 1 cineforum su tematiche riconducibili alle promozione e alla tutela della salute mentale;
- Proseguire le attività e gli incontri avviati con le associazioni di volontariato e di promozione sociale del territorio </t>
  </si>
  <si>
    <t>- Evidenza della realizzazione di almeno n. 6 incontri/eventi mediante apposita relazione finale; 
- Realizzazione di almeno n.1 ciclo di incontri rivolti a familiari di persone con disagio mentale in carico al DSM; 
- Evidenza della prosecuzione della collaborazione con l'Ecomuseo delle acque del gemonese mediante apposita relazione congiunta;
- Evidenza, mendiante verbali appositi, attestanti la prosecuzione dei rapporti con le associazioni di volontariato locale;</t>
  </si>
  <si>
    <t>Promozione della cultura e della pratica dell'auto-mutuo aiuto e valorizzazione del sapere esperenziale</t>
  </si>
  <si>
    <t xml:space="preserve">Co-progettazione e co-realizzazione con gli utenti/familiari esperti di un intervento sul tema dell'auto-mutuo aiuto e dell'empowerment nell'ambito del percorso di formazione del DSM di Area Vasta
</t>
  </si>
  <si>
    <t xml:space="preserve">- Evidenza della realizzazione dell'evento mediante: documentazione scritta attestante il percorso propedeutico realizzato, locandina dell'evento formativo accreditato ECM; 
- Progettazione e realizzazione di evento formativo trasversale all'azienda sul tema specifico; </t>
  </si>
  <si>
    <t>Promozione di  forme e di modalità efficaci per l'inclusione sociale di soggetti svantaggiati con disagio mentale</t>
  </si>
  <si>
    <t xml:space="preserve">- Proseguire nell'utilizzo dello strumento borsa lavoro e del suo sistematico monitoraggio quali/quantitativo mediante l'utilizzo del format entrato in uso nel 2011; - Sensibilizzare i portatori di interesse locali sul tema borse lavoro e inserimenti lavorativi di persone con disagio mentale;  
- Partecipare al gruppo di lavoro regionale sul tema dell' agricoltura sociale; 
- Co-progettazione e sviluppo partecipato di iniziative finalizzate  alla creazione di opportunità lavorative per persone svantaggiate e  per l'avvio di forme di partenariato con soggetti formali e informali presso il terreno agricolo  denominato "ex Sofia Pecol" </t>
  </si>
  <si>
    <t>- Evidenza dell'alimentazione del format di monitoraggio in uso; 
- Evidenza di almeno n.4 verbali per CSM attestanti la realizzazione di altrettanti incontri di verifica; 
- Evidenza attestante la realizzazione di  almeno un evento formativo nell'area territoriale aziendale sull'agricoltura sociale in raccordo con il gruppo di lavoro regionale
- Evidenza dell'invito all'evento 
- Incremento del n.  BL attivate nell'azienda agricola che ha in gestione  una parte dell'area agricola denominata "Sofia Pecol (anno 2012 n. 2 BL)"</t>
  </si>
  <si>
    <t>Superamento degli Ospedali Psichiatrici Giudiaziari: partecipazione al dibattito regionale</t>
  </si>
  <si>
    <t>- Realizzazione di incontri di informazione/formazione dipartimentali sul tema psichiatria e giustizia; 
- Partecipazione a confronti e didattiti  sul tema psichitria e giustizia in ambito regionale</t>
  </si>
  <si>
    <t>- Evidenza della realizzazione di almeno n. 2 incontri dipartimentali sul tema in oggetto attraverso le firme di presenza dei partecipanti</t>
  </si>
  <si>
    <t>Attuare con il comparto le azioni propedeutiche finalizzate ad ottimizzare l'apertura del CSM di Tolmezzo sulle 24 ore</t>
  </si>
  <si>
    <t>1) condivisione, con il comparto e la dirigenza, del modello organizzativo e della metodologia adottata nel CSM di Gemona sulle 24 ore
2) sperimentazione, per il comparto, dell'assetto organizzativo del CSM di Gemona</t>
  </si>
  <si>
    <t>evidenza dell'inserimento nella turnistica sulle 24 ore del CSM di Gemona degli operatori del comparto del CSM di Tolmezzo per il periodo necessario alla formazione</t>
  </si>
  <si>
    <t>Mantenimento dell'attività istituzionale del DSM in occasione dei lavori di ristrutturazione del  CSM  24 ore Gemona</t>
  </si>
  <si>
    <t>- Predisposizione di un piano operativo con cronogramma per il trasferimento delle attività del CSM 24 ore nelle sedi di erogazione individuale redatto il collaborazione con l'U.O. Tecnologie e investimenti; 
- Stesura di un piano organizzativo coerente con il piano operativo</t>
  </si>
  <si>
    <t xml:space="preserve"> - Evidenza del  piano operativo, del cronogramma scritto prima dell'inzio lavoro e dell'eventuale riorganizzazione temporanea dell'utilizzo delle risorse umane nelle sedi di erogazione del DSM prima dell'inzio lavori</t>
  </si>
  <si>
    <t>almeno 15 gg prima dell'inizio dei lavori</t>
  </si>
  <si>
    <t>Omogeneizzazione delle modalità di sostegno economico (diversi da FAP e borse lavoro) dei pazienti nelle attività di riabilitazione</t>
  </si>
  <si>
    <t xml:space="preserve">Definire modalità operative uniche a livello di area vasta per l'erogazione di sostegni economici (diversi da FAP e borse lavoro) agli utenti del servizio </t>
  </si>
  <si>
    <t>Evidenza del documento</t>
  </si>
  <si>
    <r>
      <t xml:space="preserve">Il 98% del personale individuato dalla procedura ha una certificazione valida relativa ai corsi BLSD (dato fornito dall'ufficio Formazione)
</t>
    </r>
    <r>
      <rPr>
        <b/>
        <sz val="12"/>
        <rFont val="Garamond"/>
        <family val="1"/>
      </rPr>
      <t>se &gt;=98%  100%
se &lt;98%     in proporzione</t>
    </r>
  </si>
  <si>
    <t>20 (solo per la parte del comparto)</t>
  </si>
  <si>
    <r>
      <t xml:space="preserve">Evidenza del rispetto del budget complessivo assegnato 
</t>
    </r>
    <r>
      <rPr>
        <b/>
        <sz val="12"/>
        <rFont val="Garamond"/>
        <family val="1"/>
      </rPr>
      <t xml:space="preserve">
Consumi realizzati al 31/12/2013&lt;=budget assegnato:      100%
Consumi  realizzati al 31/12/2013&gt;budget assegnato:       in proporzione</t>
    </r>
  </si>
  <si>
    <t xml:space="preserve">Raggiungimento dei risultati previsti per gli obiettivi di comparto e dirigenza: </t>
  </si>
  <si>
    <t>Raggiungimento dei risultati previsti per gli obiettivi di comparto</t>
  </si>
  <si>
    <r>
      <t xml:space="preserve">Valorizzazione complessiva per l'intera equipe di Dirigenti Medici della </t>
    </r>
    <r>
      <rPr>
        <b/>
        <sz val="12"/>
        <rFont val="Garamond"/>
        <family val="1"/>
      </rPr>
      <t>Retribuzione di Risultato.</t>
    </r>
    <r>
      <rPr>
        <sz val="12"/>
        <rFont val="Garamond"/>
        <family val="1"/>
      </rPr>
      <t xml:space="preserve"> L'assegnazione ai dipendenti deve essere effettuata dal Responsabile tenendo conto dell'apporto chiesto al singolo dirigente per il perseguimento degli obiettivi negoziati (non è prevista nessuna somma minima garantita)</t>
    </r>
  </si>
  <si>
    <r>
      <t>Valorizzazione complessiva per l'intera equipe di Dirigenti Sanitari della</t>
    </r>
    <r>
      <rPr>
        <b/>
        <sz val="12"/>
        <rFont val="Garamond"/>
        <family val="1"/>
      </rPr>
      <t xml:space="preserve"> Retribuzione di Risultato.</t>
    </r>
    <r>
      <rPr>
        <sz val="12"/>
        <rFont val="Garamond"/>
        <family val="1"/>
      </rPr>
      <t xml:space="preserve"> L'assegnazione ai dipendenti deve essere effettuata dal Responsabile tenendo conto dell'apporto chiesto al singolo dirigente per il perseguimento degli obiettivi negoziati (non è prevista nessuna somma minima garantita)</t>
    </r>
  </si>
  <si>
    <t>Il Referente Infermieristico
del Dipartimento di Salute Mentale e Coordinatore CSM Gemona</t>
  </si>
  <si>
    <t>Il Responsabile del Dipartimento di Salute Mentale</t>
  </si>
  <si>
    <t xml:space="preserve">Il Direttore Generale </t>
  </si>
  <si>
    <t>Cinzia Gregorutti</t>
  </si>
  <si>
    <t>dott. Mauro Asquini</t>
  </si>
  <si>
    <t>…………………………………….</t>
  </si>
  <si>
    <t xml:space="preserve">RESPONS. SOS 
</t>
  </si>
  <si>
    <t>Stato di avanzamento al 31/08/2012</t>
  </si>
  <si>
    <t xml:space="preserve">Evidenza delle schede individuali di inserimento
</t>
  </si>
  <si>
    <t>Evidenza dei progetti personalizzati di salute condivisi (2 per DSM)</t>
  </si>
  <si>
    <t>- Evidenza della continuità dei progetti personalizzati di salute nelle fasi di transizione dall’età evolutiva a quella adulta</t>
  </si>
  <si>
    <r>
      <t xml:space="preserve">- Evidenza dell'inserimento a sistema di n.10 casi di "Persone in carico al DSM" 
(una parte di casi valutati nel 2012 potrà essere ulteriormente rivalutata. Nel caso di individuazione di casi diversi da quelli valutati nel 2012, vanno privilegiati i Casi che beneficiano del Fondo per l'autonomia possibile)
</t>
    </r>
    <r>
      <rPr>
        <b/>
        <sz val="12"/>
        <rFont val="Garamond"/>
        <family val="1"/>
      </rPr>
      <t xml:space="preserve">&gt;= 10           100%
&gt;=8   &lt;10       50%
&lt;8                       0%
</t>
    </r>
  </si>
  <si>
    <r>
      <t xml:space="preserve">- Evidenza di n. 10 consensi informati
</t>
    </r>
    <r>
      <rPr>
        <b/>
        <sz val="12"/>
        <rFont val="Garamond"/>
        <family val="1"/>
      </rPr>
      <t>&gt;= 10           100%
&gt;=8   &lt;10      50%
&lt;8                    0%</t>
    </r>
  </si>
  <si>
    <t>- Costituire un gruppo di lavoro dipartimentale; 
- Revisionare la letteratura;
- Elaborare la linea guida; 
- Implementare la linea guida nel DSM</t>
  </si>
  <si>
    <r>
      <t xml:space="preserve">Evidenza del rispetto del budget complessivo assegnato al Dipartimento
</t>
    </r>
    <r>
      <rPr>
        <b/>
        <sz val="12"/>
        <rFont val="Garamond"/>
        <family val="1"/>
      </rPr>
      <t>Consumi realizzati al 31/12/2013&lt;=budget assegnato:      100%
Consumi  realizzati al 31/12/2013&gt;budget assegnato:       in proporzione</t>
    </r>
  </si>
  <si>
    <t>Il Responsabile del Centro di Salute Mentale di Tolmezzo</t>
  </si>
  <si>
    <t>dott. Tiziana Gon</t>
  </si>
  <si>
    <t>Evidenza dei progetti personalizzati di salute condivisi (2 per il DSM)</t>
  </si>
  <si>
    <t>Il Responsabile delle Strutture Residenziali</t>
  </si>
  <si>
    <t>dott. Andrea Buiatti</t>
  </si>
  <si>
    <r>
      <t xml:space="preserve">Evidenza della registrazione della seconda scheda di allattamento al seno
</t>
    </r>
    <r>
      <rPr>
        <b/>
        <sz val="12"/>
        <rFont val="Garamond"/>
        <family val="1"/>
      </rPr>
      <t>SI           100%
NO            0%</t>
    </r>
    <r>
      <rPr>
        <sz val="12"/>
        <rFont val="Garamond"/>
        <family val="1"/>
      </rPr>
      <t xml:space="preserve">
</t>
    </r>
  </si>
  <si>
    <r>
      <t xml:space="preserve">% di adesione alla check di verifica dell'applicazione della procedura &gt;=90% escluso la valutazione dei minimi/massimi (la valutazione sarà realizzata dalla Farmacia ospedaliera)
</t>
    </r>
    <r>
      <rPr>
        <b/>
        <sz val="12"/>
        <rFont val="Garamond"/>
        <family val="1"/>
      </rPr>
      <t>&gt;=90%   100%
&lt;90%      in proporzione</t>
    </r>
  </si>
  <si>
    <r>
      <t xml:space="preserve">- Evidenza delle proposte di procedura trasmesse alla SOS Qualità, accreditamento e rischio clinico
</t>
    </r>
    <r>
      <rPr>
        <b/>
        <sz val="12"/>
        <rFont val="Garamond"/>
        <family val="1"/>
      </rPr>
      <t>SI    100%
NO      0%</t>
    </r>
  </si>
  <si>
    <r>
      <t xml:space="preserve">- Evidenza dell'aggiornamento fascicoli personale e Job Description degli operatori ospedalieri, secondo procedura
</t>
    </r>
    <r>
      <rPr>
        <b/>
        <sz val="12"/>
        <rFont val="Garamond"/>
        <family val="1"/>
      </rPr>
      <t>SI    100%
NO      0%</t>
    </r>
  </si>
  <si>
    <r>
      <t xml:space="preserve">- Evidenza dei fascicoli personale e Job Description degli operatori pervenute dalle strutture territoriali e amministrative, secondo procedura
</t>
    </r>
    <r>
      <rPr>
        <b/>
        <sz val="12"/>
        <rFont val="Garamond"/>
        <family val="1"/>
      </rPr>
      <t>SI    100%
NO      0%</t>
    </r>
  </si>
  <si>
    <r>
      <t xml:space="preserve">- Evidenza della proposta di regolamento di valutazione per tutto il personale secondo standard JCI inviate alla direzione generale
</t>
    </r>
    <r>
      <rPr>
        <b/>
        <sz val="12"/>
        <rFont val="Garamond"/>
        <family val="1"/>
      </rPr>
      <t>SI    100%
NO      0%</t>
    </r>
  </si>
  <si>
    <t>Formazione a coordinatori e referenti per utilizzo del programma WINRAP</t>
  </si>
  <si>
    <r>
      <t xml:space="preserve">Avvenuta formazione (relazione responsabile SOC)
</t>
    </r>
    <r>
      <rPr>
        <b/>
        <sz val="12"/>
        <rFont val="Garamond"/>
        <family val="1"/>
      </rPr>
      <t>SI    100%
NO      0%</t>
    </r>
  </si>
  <si>
    <r>
      <t xml:space="preserve">Evidenza della regolarizzazione
</t>
    </r>
    <r>
      <rPr>
        <b/>
        <sz val="12"/>
        <rFont val="Garamond"/>
        <family val="1"/>
      </rPr>
      <t>SI    100%
NO      0%</t>
    </r>
  </si>
  <si>
    <r>
      <t xml:space="preserve">Evidenza della partecipazione alle attività di Area Vasta finalizzate alla realizzazione del concorso per la graduatoria comune di operatori socio sanitari
</t>
    </r>
    <r>
      <rPr>
        <b/>
        <sz val="12"/>
        <rFont val="Garamond"/>
        <family val="1"/>
      </rPr>
      <t>SI    100%
NO      0%</t>
    </r>
  </si>
  <si>
    <r>
      <t xml:space="preserve">Evidenza del database storico (a partire dalla costituzione del fondo regionale fino al 31/12/2012)
</t>
    </r>
    <r>
      <rPr>
        <b/>
        <sz val="12"/>
        <rFont val="Garamond"/>
        <family val="1"/>
      </rPr>
      <t>SI    100%
NO      0%</t>
    </r>
  </si>
  <si>
    <r>
      <t xml:space="preserve">Evidenza dell'alimentazione di routine del database con i dati gennaio-ottobre 2013
</t>
    </r>
    <r>
      <rPr>
        <b/>
        <sz val="12"/>
        <rFont val="Garamond"/>
        <family val="1"/>
      </rPr>
      <t>SI    100%
NO      0%</t>
    </r>
  </si>
  <si>
    <r>
      <t xml:space="preserve">Evidenza della notifica ai professionisti interessati degli esiti delle conclusioni delle richieste di risarcimento.
</t>
    </r>
    <r>
      <rPr>
        <b/>
        <sz val="12"/>
        <rFont val="Garamond"/>
        <family val="1"/>
      </rPr>
      <t>SI    100%
NO      0%</t>
    </r>
  </si>
  <si>
    <r>
      <t xml:space="preserve">Evidenza dell'aggiornamento delle convenzioni, sulla base dello schema tipo regionale, di tutte le convenzioni tra ASS e strutture residenziali per anziani non autosufficienti  
</t>
    </r>
    <r>
      <rPr>
        <b/>
        <sz val="12"/>
        <rFont val="Garamond"/>
        <family val="1"/>
      </rPr>
      <t>SI    100%
NO      0%</t>
    </r>
  </si>
  <si>
    <r>
      <t xml:space="preserve">Evidenza degli adempimenti e delle proposte di accordo secondo indicazioni della Direzione Generale e sostegno alla Direzione nella contrattazione decentrata
</t>
    </r>
    <r>
      <rPr>
        <b/>
        <sz val="12"/>
        <rFont val="Garamond"/>
        <family val="1"/>
      </rPr>
      <t>SI    100%
NO      0%</t>
    </r>
  </si>
  <si>
    <r>
      <t xml:space="preserve">Trasmissione della documentazione indicata dal Piano di lavoro 2013
</t>
    </r>
    <r>
      <rPr>
        <b/>
        <sz val="12"/>
        <rFont val="Garamond"/>
        <family val="1"/>
      </rPr>
      <t xml:space="preserve">SI    100%
NO      0%
</t>
    </r>
  </si>
  <si>
    <r>
      <t xml:space="preserve">Evidenza dell'avvio della scannerizzazione della posta in arrivo ed in uscita nella presupposta predisposizione degli adempimenti propedeutici di competenza INSIEL
</t>
    </r>
    <r>
      <rPr>
        <b/>
        <sz val="12"/>
        <rFont val="Garamond"/>
        <family val="1"/>
      </rPr>
      <t>SI    100%
NO      0%</t>
    </r>
    <r>
      <rPr>
        <sz val="12"/>
        <rFont val="Garamond"/>
        <family val="1"/>
      </rPr>
      <t xml:space="preserve">
</t>
    </r>
  </si>
  <si>
    <r>
      <t xml:space="preserve">Evidenza della consegna ai singoli operatori delle nuove carte operatore in sostituzione di quelle in scadenza subordinatamente alla consegna delle carte entro i primi di maggio 2013
Evidenza della consegna delle carte operatore agli utenti ADWEB entro 15 gg. dalla consegna alla SOC Politiche del Personale e AA.GG.
</t>
    </r>
    <r>
      <rPr>
        <b/>
        <sz val="12"/>
        <rFont val="Garamond"/>
        <family val="1"/>
      </rPr>
      <t>SI    100%
NO      0%</t>
    </r>
  </si>
  <si>
    <t>Consegna del materiale del magazzino agli uffici della sede centrale da parte del personale preposto alla portineria</t>
  </si>
  <si>
    <r>
      <t xml:space="preserve">Evidenza della consegna (Relazione del Responsabile)
</t>
    </r>
    <r>
      <rPr>
        <b/>
        <sz val="12"/>
        <rFont val="Garamond"/>
        <family val="1"/>
      </rPr>
      <t>SI    100%
NO      0%</t>
    </r>
  </si>
  <si>
    <r>
      <t xml:space="preserve">Evidenza della registrazione della seconda scheda di allattamento al seno
</t>
    </r>
    <r>
      <rPr>
        <b/>
        <sz val="12"/>
        <rFont val="Garamond"/>
        <family val="1"/>
      </rPr>
      <t>SI           100%
NO            0%</t>
    </r>
  </si>
  <si>
    <r>
      <t xml:space="preserve">Farmaceutica ospedaliera&lt;=euro </t>
    </r>
    <r>
      <rPr>
        <b/>
        <sz val="12"/>
        <rFont val="Garamond"/>
        <family val="1"/>
      </rPr>
      <t>6.371.302</t>
    </r>
    <r>
      <rPr>
        <sz val="12"/>
        <rFont val="Garamond"/>
        <family val="1"/>
      </rPr>
      <t xml:space="preserve"> (compreso primo ciclo, duplice via, farmaci consumati da strutture territoriali)
</t>
    </r>
    <r>
      <rPr>
        <b/>
        <sz val="12"/>
        <rFont val="Garamond"/>
        <family val="1"/>
      </rPr>
      <t>Consumi realizzati al 31/12/2013&lt;=budget assegnato:      100%
Consumi  realizzati al 31/12/2013&gt;budget assegnato:         in proporzione</t>
    </r>
  </si>
  <si>
    <r>
      <rPr>
        <sz val="12"/>
        <rFont val="Garamond"/>
        <family val="1"/>
      </rPr>
      <t>Evidenza della predisposizione del nuovo report entro novembre</t>
    </r>
    <r>
      <rPr>
        <sz val="13"/>
        <rFont val="Garamond"/>
        <family val="1"/>
      </rPr>
      <t xml:space="preserve">
</t>
    </r>
    <r>
      <rPr>
        <b/>
        <sz val="13"/>
        <rFont val="Garamond"/>
        <family val="1"/>
      </rPr>
      <t>SI   100%
NO   0%</t>
    </r>
  </si>
  <si>
    <t xml:space="preserve">Evidenza della realizzazione dei colloqui con i pazienti segnalati
</t>
  </si>
  <si>
    <r>
      <t xml:space="preserve"> - Volumi di attività istituzionale per esterni della radiologia di Tolmezzo + Gemona  &gt;= </t>
    </r>
    <r>
      <rPr>
        <b/>
        <sz val="12"/>
        <rFont val="Garamond"/>
        <family val="1"/>
      </rPr>
      <t xml:space="preserve">42.425 </t>
    </r>
    <r>
      <rPr>
        <sz val="12"/>
        <rFont val="Garamond"/>
        <family val="1"/>
      </rPr>
      <t xml:space="preserve">con margine di tolleranza del 5%
</t>
    </r>
    <r>
      <rPr>
        <b/>
        <sz val="12"/>
        <rFont val="Garamond"/>
        <family val="1"/>
      </rPr>
      <t xml:space="preserve"> &gt;=40.304   100%
&lt;40.304      in proporzione</t>
    </r>
    <r>
      <rPr>
        <sz val="12"/>
        <rFont val="Garamond"/>
        <family val="1"/>
      </rPr>
      <t xml:space="preserve">
 - % libera professione sul totale dell'attività di specialistica ambulatoriale istituzionale di Tolmezzo+Gemona: 10%</t>
    </r>
  </si>
  <si>
    <r>
      <rPr>
        <sz val="12"/>
        <rFont val="Garamond"/>
        <family val="1"/>
      </rPr>
      <t xml:space="preserve">Evidenza dell'avvio delle agende di prenotazione stratificate per criterio di priorità </t>
    </r>
    <r>
      <rPr>
        <sz val="13"/>
        <rFont val="Garamond"/>
        <family val="1"/>
      </rPr>
      <t xml:space="preserve">
</t>
    </r>
  </si>
</sst>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mmm\-yyyy"/>
    <numFmt numFmtId="171" formatCode="&quot;Sì&quot;;&quot;Sì&quot;;&quot;No&quot;"/>
    <numFmt numFmtId="172" formatCode="&quot;Vero&quot;;&quot;Vero&quot;;&quot;Falso&quot;"/>
    <numFmt numFmtId="173" formatCode="&quot;Attivo&quot;;&quot;Attivo&quot;;&quot;Disattivo&quot;"/>
    <numFmt numFmtId="174" formatCode="[$€-2]\ #.##000_);[Red]\([$€-2]\ #.##000\)"/>
    <numFmt numFmtId="175" formatCode="[$-410]dddd\ d\ mmmm\ yyyy"/>
    <numFmt numFmtId="176" formatCode="&quot;Attivo&quot;;&quot;Attivo&quot;;&quot;Inattivo&quot;"/>
    <numFmt numFmtId="177" formatCode="&quot;€&quot;\ #,##0.0;[Red]\-&quot;€&quot;\ #,##0.0"/>
    <numFmt numFmtId="178" formatCode="_-&quot;€&quot;\ * #,##0_-;\-&quot;€&quot;\ * #,##0_-;_-&quot;€&quot;\ * &quot;-&quot;??_-;_-@_-"/>
    <numFmt numFmtId="179" formatCode="&quot;€&quot;\ #,##0"/>
    <numFmt numFmtId="180" formatCode="0.0"/>
    <numFmt numFmtId="181" formatCode="0.0000"/>
  </numFmts>
  <fonts count="87">
    <font>
      <sz val="10"/>
      <name val="Arial"/>
      <family val="0"/>
    </font>
    <font>
      <sz val="8"/>
      <name val="Arial"/>
      <family val="2"/>
    </font>
    <font>
      <u val="single"/>
      <sz val="10"/>
      <color indexed="12"/>
      <name val="Arial"/>
      <family val="2"/>
    </font>
    <font>
      <u val="single"/>
      <sz val="10"/>
      <color indexed="36"/>
      <name val="Arial"/>
      <family val="2"/>
    </font>
    <font>
      <b/>
      <sz val="11"/>
      <name val="Garamond"/>
      <family val="1"/>
    </font>
    <font>
      <sz val="12"/>
      <name val="Garamond"/>
      <family val="1"/>
    </font>
    <font>
      <b/>
      <sz val="12"/>
      <name val="Garamond"/>
      <family val="1"/>
    </font>
    <font>
      <sz val="12"/>
      <color indexed="10"/>
      <name val="Garamond"/>
      <family val="1"/>
    </font>
    <font>
      <sz val="12"/>
      <color indexed="8"/>
      <name val="Garamond"/>
      <family val="1"/>
    </font>
    <font>
      <b/>
      <u val="single"/>
      <sz val="12"/>
      <name val="Garamond"/>
      <family val="1"/>
    </font>
    <font>
      <b/>
      <sz val="10"/>
      <name val="Garamond"/>
      <family val="1"/>
    </font>
    <font>
      <b/>
      <sz val="14"/>
      <name val="Garamond"/>
      <family val="1"/>
    </font>
    <font>
      <b/>
      <strike/>
      <sz val="12"/>
      <name val="Garamond"/>
      <family val="1"/>
    </font>
    <font>
      <sz val="13"/>
      <name val="Garamond"/>
      <family val="1"/>
    </font>
    <font>
      <sz val="11"/>
      <name val="Garamond"/>
      <family val="1"/>
    </font>
    <font>
      <sz val="14"/>
      <color indexed="10"/>
      <name val="Garamond"/>
      <family val="1"/>
    </font>
    <font>
      <b/>
      <sz val="13"/>
      <color indexed="10"/>
      <name val="Garamond"/>
      <family val="1"/>
    </font>
    <font>
      <b/>
      <sz val="14"/>
      <color indexed="10"/>
      <name val="Garamond"/>
      <family val="1"/>
    </font>
    <font>
      <b/>
      <sz val="12"/>
      <color indexed="8"/>
      <name val="Garamond"/>
      <family val="1"/>
    </font>
    <font>
      <b/>
      <sz val="13"/>
      <name val="Garamond"/>
      <family val="1"/>
    </font>
    <font>
      <sz val="11"/>
      <color indexed="8"/>
      <name val="Calibri"/>
      <family val="2"/>
    </font>
    <font>
      <b/>
      <u val="single"/>
      <sz val="11"/>
      <name val="Garamond"/>
      <family val="1"/>
    </font>
    <font>
      <sz val="12"/>
      <color indexed="18"/>
      <name val="Garamond"/>
      <family val="1"/>
    </font>
    <font>
      <sz val="11"/>
      <color indexed="8"/>
      <name val="Garamond"/>
      <family val="1"/>
    </font>
    <font>
      <sz val="11"/>
      <color indexed="10"/>
      <name val="Garamond"/>
      <family val="1"/>
    </font>
    <font>
      <b/>
      <sz val="12"/>
      <color indexed="10"/>
      <name val="Garamond"/>
      <family val="1"/>
    </font>
    <font>
      <u val="single"/>
      <sz val="12"/>
      <name val="Garamond"/>
      <family val="1"/>
    </font>
    <font>
      <b/>
      <sz val="11"/>
      <color indexed="10"/>
      <name val="Garamond"/>
      <family val="1"/>
    </font>
    <font>
      <sz val="12"/>
      <name val="Arial"/>
      <family val="2"/>
    </font>
    <font>
      <b/>
      <sz val="11"/>
      <color indexed="8"/>
      <name val="Garamond"/>
      <family val="1"/>
    </font>
    <font>
      <sz val="12"/>
      <color indexed="10"/>
      <name val="Arial"/>
      <family val="2"/>
    </font>
    <font>
      <sz val="14"/>
      <name val="Garamond"/>
      <family val="1"/>
    </font>
    <font>
      <strike/>
      <sz val="12"/>
      <color indexed="10"/>
      <name val="Garamond"/>
      <family val="1"/>
    </font>
    <font>
      <b/>
      <sz val="8"/>
      <name val="Tahoma"/>
      <family val="2"/>
    </font>
    <font>
      <sz val="13"/>
      <color indexed="10"/>
      <name val="Garamond"/>
      <family val="1"/>
    </font>
    <font>
      <b/>
      <u val="single"/>
      <sz val="13"/>
      <name val="Garamond"/>
      <family val="1"/>
    </font>
    <font>
      <strike/>
      <sz val="12"/>
      <name val="Garamond"/>
      <family val="1"/>
    </font>
    <font>
      <sz val="12"/>
      <color indexed="10"/>
      <name val="Calibri"/>
      <family val="2"/>
    </font>
    <font>
      <b/>
      <sz val="12"/>
      <color indexed="10"/>
      <name val="Arial"/>
      <family val="2"/>
    </font>
    <font>
      <sz val="11"/>
      <name val="Times New Roman"/>
      <family val="1"/>
    </font>
    <font>
      <b/>
      <sz val="11"/>
      <name val="Times New Roman"/>
      <family val="1"/>
    </font>
    <font>
      <sz val="8"/>
      <name val="Tahoma"/>
      <family val="2"/>
    </font>
    <font>
      <u val="single"/>
      <sz val="12"/>
      <color indexed="8"/>
      <name val="Garamond"/>
      <family val="1"/>
    </font>
    <font>
      <sz val="12"/>
      <name val="Times New Roman"/>
      <family val="1"/>
    </font>
    <font>
      <sz val="11"/>
      <color indexed="10"/>
      <name val="Times New Roman"/>
      <family val="1"/>
    </font>
    <font>
      <b/>
      <sz val="9"/>
      <name val="Tahoma"/>
      <family val="2"/>
    </font>
    <font>
      <sz val="9"/>
      <name val="Tahoma"/>
      <family val="2"/>
    </font>
    <font>
      <sz val="13"/>
      <name val="Arial"/>
      <family val="2"/>
    </font>
    <font>
      <u val="single"/>
      <sz val="13"/>
      <name val="Garamond"/>
      <family val="1"/>
    </font>
    <font>
      <sz val="13"/>
      <name val="Times New Roman"/>
      <family val="1"/>
    </font>
    <font>
      <sz val="13"/>
      <color indexed="8"/>
      <name val="Garamond"/>
      <family val="1"/>
    </font>
    <font>
      <b/>
      <sz val="14"/>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2"/>
      <color rgb="FFFF0000"/>
      <name val="Garamond"/>
      <family val="1"/>
    </font>
    <font>
      <b/>
      <sz val="8"/>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double"/>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style="thin"/>
      <bottom style="double"/>
    </border>
    <border>
      <left style="hair"/>
      <right style="hair"/>
      <top style="thin"/>
      <bottom style="thin"/>
    </border>
    <border>
      <left style="hair"/>
      <right style="hair"/>
      <top>
        <color indexed="63"/>
      </top>
      <bottom style="thin"/>
    </border>
    <border>
      <left style="hair"/>
      <right style="hair"/>
      <top style="thin"/>
      <bottom style="hair"/>
    </border>
    <border>
      <left style="hair"/>
      <right style="hair"/>
      <top style="thin"/>
      <bottom style="double"/>
    </border>
    <border>
      <left style="hair"/>
      <right style="hair"/>
      <top style="hair"/>
      <bottom style="double"/>
    </border>
    <border>
      <left style="thin"/>
      <right style="thin"/>
      <top style="thin"/>
      <bottom style="thin"/>
    </border>
    <border>
      <left style="hair"/>
      <right style="hair"/>
      <top>
        <color indexed="63"/>
      </top>
      <bottom>
        <color indexed="63"/>
      </bottom>
    </border>
    <border>
      <left>
        <color indexed="63"/>
      </left>
      <right>
        <color indexed="63"/>
      </right>
      <top style="thin"/>
      <bottom style="hair"/>
    </border>
    <border>
      <left>
        <color indexed="63"/>
      </left>
      <right>
        <color indexed="63"/>
      </right>
      <top>
        <color indexed="63"/>
      </top>
      <bottom style="hair"/>
    </border>
    <border>
      <left style="hair"/>
      <right style="hair"/>
      <top>
        <color indexed="63"/>
      </top>
      <bottom style="hair"/>
    </border>
    <border>
      <left style="hair"/>
      <right>
        <color indexed="63"/>
      </right>
      <top style="thin"/>
      <bottom style="hair"/>
    </border>
    <border>
      <left style="hair"/>
      <right style="hair"/>
      <top style="hair"/>
      <bottom style="thin"/>
    </border>
    <border>
      <left style="hair"/>
      <right>
        <color indexed="63"/>
      </right>
      <top style="hair"/>
      <bottom style="thin"/>
    </border>
    <border>
      <left style="hair"/>
      <right style="hair"/>
      <top style="hair"/>
      <bottom style="hair"/>
    </border>
    <border>
      <left>
        <color indexed="63"/>
      </left>
      <right>
        <color indexed="63"/>
      </right>
      <top style="hair"/>
      <bottom style="hair"/>
    </border>
    <border>
      <left>
        <color indexed="63"/>
      </left>
      <right>
        <color indexed="63"/>
      </right>
      <top style="hair"/>
      <bottom style="thin"/>
    </border>
    <border>
      <left style="hair"/>
      <right style="hair"/>
      <top style="double"/>
      <bottom style="thin"/>
    </border>
    <border>
      <left>
        <color indexed="63"/>
      </left>
      <right>
        <color indexed="63"/>
      </right>
      <top style="double"/>
      <bottom style="thin"/>
    </border>
    <border>
      <left style="hair"/>
      <right>
        <color indexed="63"/>
      </right>
      <top style="thin"/>
      <bottom style="thin"/>
    </border>
    <border>
      <left style="hair"/>
      <right>
        <color indexed="63"/>
      </right>
      <top>
        <color indexed="63"/>
      </top>
      <bottom style="thin"/>
    </border>
    <border>
      <left style="hair"/>
      <right>
        <color indexed="63"/>
      </right>
      <top>
        <color indexed="63"/>
      </top>
      <bottom style="hair"/>
    </border>
    <border>
      <left style="hair"/>
      <right>
        <color indexed="63"/>
      </right>
      <top style="hair"/>
      <bottom style="hair"/>
    </border>
    <border>
      <left style="hair"/>
      <right>
        <color indexed="63"/>
      </right>
      <top>
        <color indexed="63"/>
      </top>
      <bottom>
        <color indexed="63"/>
      </bottom>
    </border>
    <border>
      <left style="hair"/>
      <right>
        <color indexed="63"/>
      </right>
      <top style="double"/>
      <bottom style="thin"/>
    </border>
    <border>
      <left style="hair"/>
      <right>
        <color indexed="63"/>
      </right>
      <top style="hair"/>
      <bottom style="double"/>
    </border>
    <border>
      <left style="hair"/>
      <right>
        <color indexed="63"/>
      </right>
      <top style="double"/>
      <bottom style="hair"/>
    </border>
    <border>
      <left style="hair"/>
      <right>
        <color indexed="63"/>
      </right>
      <top style="thin"/>
      <bottom style="double"/>
    </border>
    <border>
      <left>
        <color indexed="63"/>
      </left>
      <right>
        <color indexed="63"/>
      </right>
      <top style="double"/>
      <bottom style="hair"/>
    </border>
    <border>
      <left style="hair"/>
      <right style="hair"/>
      <top>
        <color indexed="63"/>
      </top>
      <bottom style="double"/>
    </border>
    <border>
      <left>
        <color indexed="63"/>
      </left>
      <right style="hair"/>
      <top style="double"/>
      <bottom style="hair"/>
    </border>
    <border>
      <left style="hair"/>
      <right style="hair"/>
      <top style="double"/>
      <bottom style="hair"/>
    </border>
    <border>
      <left>
        <color indexed="63"/>
      </left>
      <right style="hair"/>
      <top>
        <color indexed="63"/>
      </top>
      <bottom style="thin"/>
    </border>
    <border>
      <left>
        <color indexed="63"/>
      </left>
      <right style="hair"/>
      <top>
        <color indexed="63"/>
      </top>
      <bottom style="hair"/>
    </border>
    <border>
      <left>
        <color indexed="63"/>
      </left>
      <right style="hair"/>
      <top style="hair"/>
      <bottom style="thin"/>
    </border>
    <border>
      <left>
        <color indexed="63"/>
      </left>
      <right style="hair"/>
      <top style="thin"/>
      <bottom style="thin"/>
    </border>
    <border>
      <left>
        <color indexed="63"/>
      </left>
      <right style="hair"/>
      <top style="thin"/>
      <bottom style="hair"/>
    </border>
    <border>
      <left>
        <color indexed="63"/>
      </left>
      <right style="hair"/>
      <top style="double"/>
      <bottom style="double"/>
    </border>
    <border>
      <left style="hair"/>
      <right style="hair"/>
      <top style="double"/>
      <bottom style="double"/>
    </border>
    <border>
      <left style="hair"/>
      <right>
        <color indexed="63"/>
      </right>
      <top style="double"/>
      <bottom style="double"/>
    </border>
    <border>
      <left>
        <color indexed="63"/>
      </left>
      <right style="hair"/>
      <top style="double"/>
      <bottom style="thin"/>
    </border>
    <border>
      <left>
        <color indexed="63"/>
      </left>
      <right style="hair"/>
      <top>
        <color indexed="63"/>
      </top>
      <bottom>
        <color indexed="63"/>
      </bottom>
    </border>
    <border>
      <left>
        <color indexed="63"/>
      </left>
      <right style="hair"/>
      <top>
        <color indexed="63"/>
      </top>
      <bottom style="double"/>
    </border>
    <border>
      <left style="hair"/>
      <right>
        <color indexed="63"/>
      </right>
      <top>
        <color indexed="63"/>
      </top>
      <bottom style="double"/>
    </border>
    <border>
      <left>
        <color indexed="63"/>
      </left>
      <right style="thin"/>
      <top style="thin"/>
      <bottom style="thin"/>
    </border>
    <border>
      <left>
        <color indexed="63"/>
      </left>
      <right style="thin"/>
      <top>
        <color indexed="63"/>
      </top>
      <bottom style="thin"/>
    </border>
    <border>
      <left>
        <color indexed="63"/>
      </left>
      <right style="hair"/>
      <top style="hair"/>
      <bottom style="hair"/>
    </border>
    <border>
      <left style="hair"/>
      <right style="hair"/>
      <top style="thin"/>
      <bottom>
        <color indexed="63"/>
      </bottom>
    </border>
    <border>
      <left style="hair"/>
      <right>
        <color indexed="63"/>
      </right>
      <top style="thin"/>
      <bottom>
        <color indexed="63"/>
      </bottom>
    </border>
    <border>
      <left>
        <color indexed="63"/>
      </left>
      <right style="hair"/>
      <top style="thin"/>
      <bottom style="double"/>
    </border>
    <border>
      <left style="thin"/>
      <right>
        <color indexed="63"/>
      </right>
      <top style="thin"/>
      <bottom style="thin"/>
    </border>
    <border>
      <left>
        <color indexed="63"/>
      </left>
      <right>
        <color indexed="63"/>
      </right>
      <top style="hair"/>
      <bottom style="double"/>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31"/>
      </left>
      <right>
        <color indexed="63"/>
      </right>
      <top style="double"/>
      <bottom style="thin"/>
    </border>
    <border>
      <left>
        <color indexed="63"/>
      </left>
      <right style="thin">
        <color indexed="31"/>
      </right>
      <top style="thin"/>
      <bottom style="double"/>
    </border>
    <border>
      <left style="thin"/>
      <right>
        <color indexed="63"/>
      </right>
      <top>
        <color indexed="63"/>
      </top>
      <bottom style="thin"/>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style="hair"/>
      <top style="thin"/>
      <bottom>
        <color indexed="63"/>
      </bottom>
    </border>
    <border>
      <left style="thin"/>
      <right style="thin"/>
      <top style="thin"/>
      <bottom style="double"/>
    </border>
    <border>
      <left style="thin"/>
      <right>
        <color indexed="63"/>
      </right>
      <top>
        <color indexed="63"/>
      </top>
      <bottom style="double"/>
    </border>
    <border>
      <left style="thin"/>
      <right>
        <color indexed="63"/>
      </right>
      <top style="double"/>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0"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70" fillId="19" borderId="1" applyNumberFormat="0" applyAlignment="0" applyProtection="0"/>
    <xf numFmtId="0" fontId="71" fillId="0" borderId="2" applyNumberFormat="0" applyFill="0" applyAlignment="0" applyProtection="0"/>
    <xf numFmtId="0" fontId="72" fillId="20"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44" fontId="0" fillId="0" borderId="0" applyFont="0" applyFill="0" applyBorder="0" applyAlignment="0" applyProtection="0"/>
    <xf numFmtId="0" fontId="73"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4" fillId="28" borderId="0" applyNumberFormat="0" applyBorder="0" applyAlignment="0" applyProtection="0"/>
    <xf numFmtId="0" fontId="0" fillId="0" borderId="0">
      <alignment/>
      <protection/>
    </xf>
    <xf numFmtId="0" fontId="0" fillId="0" borderId="0">
      <alignment/>
      <protection/>
    </xf>
    <xf numFmtId="0" fontId="68" fillId="0" borderId="0">
      <alignment/>
      <protection/>
    </xf>
    <xf numFmtId="0" fontId="0" fillId="0" borderId="0">
      <alignment/>
      <protection/>
    </xf>
    <xf numFmtId="0" fontId="0" fillId="29" borderId="4" applyNumberFormat="0" applyFont="0" applyAlignment="0" applyProtection="0"/>
    <xf numFmtId="0" fontId="75" fillId="19"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7" applyNumberFormat="0" applyFill="0" applyAlignment="0" applyProtection="0"/>
    <xf numFmtId="0" fontId="81" fillId="0" borderId="8" applyNumberFormat="0" applyFill="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30" borderId="0" applyNumberFormat="0" applyBorder="0" applyAlignment="0" applyProtection="0"/>
    <xf numFmtId="0" fontId="84"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cellStyleXfs>
  <cellXfs count="2955">
    <xf numFmtId="0" fontId="0" fillId="0" borderId="0" xfId="0" applyAlignment="1">
      <alignment/>
    </xf>
    <xf numFmtId="0" fontId="5" fillId="0" borderId="10" xfId="0" applyFont="1" applyFill="1" applyBorder="1" applyAlignment="1">
      <alignment horizontal="left" vertical="center" wrapText="1"/>
    </xf>
    <xf numFmtId="0" fontId="5" fillId="0" borderId="0" xfId="0" applyFont="1" applyBorder="1" applyAlignment="1">
      <alignment horizontal="left" vertical="top"/>
    </xf>
    <xf numFmtId="0" fontId="5" fillId="0" borderId="0" xfId="0" applyFont="1" applyBorder="1" applyAlignment="1">
      <alignment horizontal="left" vertical="center"/>
    </xf>
    <xf numFmtId="0" fontId="6" fillId="0" borderId="11" xfId="0" applyFont="1" applyFill="1" applyBorder="1" applyAlignment="1">
      <alignment horizontal="left" vertical="top" wrapText="1"/>
    </xf>
    <xf numFmtId="0" fontId="5" fillId="0" borderId="0" xfId="0" applyFont="1" applyFill="1" applyBorder="1" applyAlignment="1">
      <alignment horizontal="center" vertical="top"/>
    </xf>
    <xf numFmtId="0" fontId="5" fillId="0" borderId="0" xfId="0" applyFont="1" applyFill="1" applyBorder="1" applyAlignment="1">
      <alignment horizontal="left" vertical="top"/>
    </xf>
    <xf numFmtId="0" fontId="5" fillId="0" borderId="0" xfId="0" applyFont="1" applyBorder="1" applyAlignment="1">
      <alignment horizontal="center" vertical="top"/>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top" wrapText="1"/>
    </xf>
    <xf numFmtId="0" fontId="5" fillId="0" borderId="10" xfId="0" applyFont="1" applyFill="1" applyBorder="1" applyAlignment="1" quotePrefix="1">
      <alignment horizontal="left" vertical="top" wrapText="1"/>
    </xf>
    <xf numFmtId="0" fontId="5" fillId="0" borderId="12" xfId="0" applyFont="1" applyFill="1" applyBorder="1" applyAlignment="1">
      <alignment horizontal="center" vertical="center" wrapText="1"/>
    </xf>
    <xf numFmtId="0" fontId="5" fillId="0" borderId="12" xfId="0" applyFont="1" applyFill="1" applyBorder="1" applyAlignment="1">
      <alignment horizontal="center" vertical="top" wrapText="1"/>
    </xf>
    <xf numFmtId="0" fontId="5" fillId="0" borderId="0" xfId="0" applyFont="1" applyFill="1" applyBorder="1" applyAlignment="1">
      <alignment horizontal="left" vertical="center" wrapText="1"/>
    </xf>
    <xf numFmtId="0" fontId="5" fillId="0" borderId="12" xfId="0" applyFont="1" applyFill="1" applyBorder="1" applyAlignment="1">
      <alignment horizontal="left" vertical="center" wrapText="1"/>
    </xf>
    <xf numFmtId="14" fontId="5" fillId="0" borderId="12" xfId="0" applyNumberFormat="1" applyFont="1" applyFill="1" applyBorder="1" applyAlignment="1">
      <alignment horizontal="left" vertical="center" wrapText="1"/>
    </xf>
    <xf numFmtId="0" fontId="5" fillId="0" borderId="12" xfId="0" applyFont="1" applyFill="1" applyBorder="1" applyAlignment="1">
      <alignment horizontal="justify" vertical="top" wrapText="1"/>
    </xf>
    <xf numFmtId="0" fontId="5" fillId="0" borderId="10" xfId="0" applyFont="1" applyFill="1" applyBorder="1" applyAlignment="1">
      <alignment horizontal="justify" vertical="top" wrapText="1"/>
    </xf>
    <xf numFmtId="14" fontId="5" fillId="0" borderId="10" xfId="0" applyNumberFormat="1" applyFont="1" applyFill="1" applyBorder="1" applyAlignment="1">
      <alignment horizontal="left"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justify" vertical="center" wrapText="1"/>
    </xf>
    <xf numFmtId="0" fontId="5" fillId="0" borderId="10" xfId="0" applyFont="1" applyFill="1" applyBorder="1" applyAlignment="1" quotePrefix="1">
      <alignment horizontal="left" vertical="center" wrapText="1"/>
    </xf>
    <xf numFmtId="14" fontId="5" fillId="0" borderId="13" xfId="0" applyNumberFormat="1" applyFont="1" applyFill="1" applyBorder="1" applyAlignment="1">
      <alignment horizontal="left" vertical="center" wrapText="1"/>
    </xf>
    <xf numFmtId="0" fontId="5" fillId="0" borderId="12" xfId="0" applyFont="1" applyFill="1" applyBorder="1" applyAlignment="1">
      <alignment horizontal="justify" vertical="center" wrapText="1"/>
    </xf>
    <xf numFmtId="0" fontId="5" fillId="0" borderId="0" xfId="0" applyFont="1" applyFill="1" applyBorder="1" applyAlignment="1">
      <alignment horizontal="left" vertical="center"/>
    </xf>
    <xf numFmtId="0" fontId="5" fillId="0" borderId="10" xfId="0" applyFont="1" applyFill="1" applyBorder="1" applyAlignment="1">
      <alignment vertical="center" wrapText="1"/>
    </xf>
    <xf numFmtId="0" fontId="5" fillId="0" borderId="13" xfId="0" applyFont="1" applyFill="1" applyBorder="1" applyAlignment="1">
      <alignment vertical="center" wrapText="1"/>
    </xf>
    <xf numFmtId="0" fontId="5" fillId="0" borderId="0" xfId="0" applyFont="1" applyFill="1" applyBorder="1" applyAlignment="1">
      <alignment vertical="center"/>
    </xf>
    <xf numFmtId="0" fontId="7" fillId="0" borderId="0" xfId="0" applyFont="1" applyFill="1" applyBorder="1" applyAlignment="1">
      <alignment vertical="center" wrapText="1"/>
    </xf>
    <xf numFmtId="0" fontId="5" fillId="0" borderId="10" xfId="0" applyFont="1" applyFill="1" applyBorder="1" applyAlignment="1" quotePrefix="1">
      <alignment vertical="center" wrapText="1"/>
    </xf>
    <xf numFmtId="0" fontId="5" fillId="0" borderId="10" xfId="0" applyFont="1" applyFill="1" applyBorder="1" applyAlignment="1">
      <alignment horizontal="left" vertical="center"/>
    </xf>
    <xf numFmtId="0" fontId="5" fillId="0" borderId="0" xfId="0" applyFont="1" applyBorder="1" applyAlignment="1">
      <alignment horizontal="left" vertical="top" wrapText="1"/>
    </xf>
    <xf numFmtId="0" fontId="9" fillId="0" borderId="0" xfId="0" applyFont="1" applyFill="1" applyBorder="1" applyAlignment="1">
      <alignment horizontal="left" vertical="center" wrapText="1"/>
    </xf>
    <xf numFmtId="0" fontId="5" fillId="0" borderId="0" xfId="0" applyFont="1" applyBorder="1" applyAlignment="1">
      <alignment horizontal="center" vertical="center"/>
    </xf>
    <xf numFmtId="0" fontId="8" fillId="0" borderId="0" xfId="0" applyFont="1" applyBorder="1" applyAlignment="1">
      <alignment horizontal="left" vertical="top" wrapText="1"/>
    </xf>
    <xf numFmtId="0" fontId="8" fillId="0" borderId="0" xfId="0" applyFont="1" applyBorder="1" applyAlignment="1">
      <alignment horizontal="center" vertical="top"/>
    </xf>
    <xf numFmtId="0" fontId="8" fillId="0" borderId="0" xfId="0" applyFont="1" applyBorder="1" applyAlignment="1">
      <alignment horizontal="left" vertical="top"/>
    </xf>
    <xf numFmtId="0" fontId="8" fillId="0" borderId="0" xfId="0" applyFont="1" applyBorder="1" applyAlignment="1">
      <alignment horizontal="center" vertical="center"/>
    </xf>
    <xf numFmtId="0" fontId="8" fillId="0" borderId="0" xfId="0" applyFont="1" applyAlignment="1">
      <alignment horizontal="center" vertical="center"/>
    </xf>
    <xf numFmtId="0" fontId="6" fillId="32" borderId="14" xfId="0" applyFont="1" applyFill="1" applyBorder="1" applyAlignment="1">
      <alignment horizontal="left" vertical="center" wrapText="1"/>
    </xf>
    <xf numFmtId="0" fontId="6" fillId="0" borderId="15" xfId="0" applyFont="1" applyFill="1" applyBorder="1" applyAlignment="1">
      <alignment horizontal="left" vertical="top" wrapText="1"/>
    </xf>
    <xf numFmtId="0" fontId="10" fillId="32" borderId="14" xfId="0" applyFont="1" applyFill="1" applyBorder="1" applyAlignment="1">
      <alignment horizontal="center" vertical="center" wrapText="1"/>
    </xf>
    <xf numFmtId="0" fontId="6" fillId="0" borderId="14" xfId="0" applyFont="1" applyFill="1" applyBorder="1" applyAlignment="1">
      <alignment horizontal="left" vertical="top" wrapText="1"/>
    </xf>
    <xf numFmtId="0" fontId="6" fillId="33" borderId="11" xfId="0" applyFont="1" applyFill="1" applyBorder="1" applyAlignment="1">
      <alignment horizontal="center" vertical="center" wrapText="1"/>
    </xf>
    <xf numFmtId="0" fontId="6" fillId="32" borderId="15" xfId="0" applyFont="1" applyFill="1" applyBorder="1" applyAlignment="1">
      <alignment horizontal="center" vertical="center" wrapText="1"/>
    </xf>
    <xf numFmtId="0" fontId="5" fillId="0" borderId="10" xfId="0" applyFont="1" applyFill="1" applyBorder="1" applyAlignment="1">
      <alignment vertical="top" wrapText="1"/>
    </xf>
    <xf numFmtId="0" fontId="5" fillId="0" borderId="10" xfId="0" applyFont="1" applyFill="1" applyBorder="1" applyAlignment="1">
      <alignment vertical="top"/>
    </xf>
    <xf numFmtId="0" fontId="5" fillId="0" borderId="16" xfId="0" applyFont="1" applyFill="1" applyBorder="1" applyAlignment="1">
      <alignment vertical="top" wrapText="1"/>
    </xf>
    <xf numFmtId="0" fontId="5" fillId="0" borderId="16" xfId="0" applyFont="1" applyFill="1" applyBorder="1" applyAlignment="1">
      <alignment vertical="top"/>
    </xf>
    <xf numFmtId="0" fontId="5" fillId="0" borderId="16" xfId="0" applyFont="1" applyFill="1" applyBorder="1" applyAlignment="1">
      <alignment horizontal="justify" vertical="top" wrapText="1"/>
    </xf>
    <xf numFmtId="0" fontId="5" fillId="33" borderId="16" xfId="0" applyFont="1" applyFill="1" applyBorder="1" applyAlignment="1">
      <alignment horizontal="center" vertical="center" wrapText="1"/>
    </xf>
    <xf numFmtId="0" fontId="5" fillId="33" borderId="16" xfId="0" applyFont="1" applyFill="1" applyBorder="1" applyAlignment="1">
      <alignment horizontal="left" vertical="center" wrapText="1"/>
    </xf>
    <xf numFmtId="0" fontId="5" fillId="33" borderId="16" xfId="0" applyFont="1" applyFill="1" applyBorder="1" applyAlignment="1">
      <alignment horizontal="left" vertical="top"/>
    </xf>
    <xf numFmtId="0" fontId="5" fillId="33" borderId="16" xfId="0" applyFont="1" applyFill="1" applyBorder="1" applyAlignment="1">
      <alignment horizontal="justify" vertical="center" wrapText="1"/>
    </xf>
    <xf numFmtId="0" fontId="5" fillId="0" borderId="0" xfId="0" applyFont="1" applyFill="1" applyBorder="1" applyAlignment="1">
      <alignment vertical="top" wrapText="1"/>
    </xf>
    <xf numFmtId="0" fontId="5" fillId="0" borderId="0" xfId="0" applyFont="1" applyFill="1" applyBorder="1" applyAlignment="1">
      <alignment vertical="top"/>
    </xf>
    <xf numFmtId="0" fontId="5" fillId="0" borderId="0" xfId="0" applyFont="1" applyFill="1" applyBorder="1" applyAlignment="1">
      <alignment horizontal="justify" vertical="top" wrapText="1"/>
    </xf>
    <xf numFmtId="0" fontId="5" fillId="0" borderId="15" xfId="0" applyFont="1" applyFill="1" applyBorder="1" applyAlignment="1">
      <alignment vertical="top"/>
    </xf>
    <xf numFmtId="0" fontId="5" fillId="0" borderId="12" xfId="0" applyFont="1" applyFill="1" applyBorder="1" applyAlignment="1">
      <alignment vertical="top"/>
    </xf>
    <xf numFmtId="0" fontId="6" fillId="32" borderId="15"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4" xfId="0" applyFont="1" applyBorder="1" applyAlignment="1">
      <alignment horizontal="left" vertical="top"/>
    </xf>
    <xf numFmtId="0" fontId="5" fillId="0" borderId="13" xfId="0" applyFont="1" applyFill="1" applyBorder="1" applyAlignment="1" quotePrefix="1">
      <alignment vertical="center" wrapText="1"/>
    </xf>
    <xf numFmtId="0" fontId="5" fillId="0" borderId="12" xfId="0" applyFont="1" applyFill="1" applyBorder="1" applyAlignment="1" quotePrefix="1">
      <alignment vertical="center" wrapText="1"/>
    </xf>
    <xf numFmtId="0" fontId="6" fillId="33" borderId="11" xfId="0" applyFont="1" applyFill="1" applyBorder="1" applyAlignment="1">
      <alignment vertical="center" wrapText="1"/>
    </xf>
    <xf numFmtId="0" fontId="11" fillId="0" borderId="0"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0" borderId="14"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33" borderId="11"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5" fillId="0" borderId="14" xfId="0" applyFont="1" applyFill="1" applyBorder="1" applyAlignment="1">
      <alignment horizontal="justify" vertical="center" wrapText="1"/>
    </xf>
    <xf numFmtId="0" fontId="11" fillId="0" borderId="17" xfId="0" applyFont="1" applyFill="1" applyBorder="1" applyAlignment="1">
      <alignment horizontal="center" vertical="center" wrapText="1"/>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wrapText="1"/>
    </xf>
    <xf numFmtId="0" fontId="11" fillId="0" borderId="18" xfId="0" applyFont="1" applyFill="1" applyBorder="1" applyAlignment="1">
      <alignment horizontal="center" vertical="center"/>
    </xf>
    <xf numFmtId="0" fontId="11" fillId="32" borderId="18" xfId="0" applyFont="1" applyFill="1" applyBorder="1" applyAlignment="1">
      <alignment horizontal="center" vertical="center"/>
    </xf>
    <xf numFmtId="14" fontId="11" fillId="0" borderId="17" xfId="0" applyNumberFormat="1" applyFont="1" applyFill="1" applyBorder="1" applyAlignment="1">
      <alignment horizontal="center" vertical="center" wrapText="1"/>
    </xf>
    <xf numFmtId="0" fontId="11" fillId="0" borderId="18" xfId="0" applyFont="1" applyBorder="1" applyAlignment="1">
      <alignment horizontal="center" vertical="center"/>
    </xf>
    <xf numFmtId="0" fontId="11" fillId="32"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wrapText="1"/>
    </xf>
    <xf numFmtId="0" fontId="11" fillId="0" borderId="20" xfId="0" applyFont="1" applyBorder="1" applyAlignment="1">
      <alignment horizontal="center" vertical="center"/>
    </xf>
    <xf numFmtId="0" fontId="11" fillId="32" borderId="20" xfId="0" applyFont="1" applyFill="1" applyBorder="1" applyAlignment="1">
      <alignment horizontal="center" vertical="center"/>
    </xf>
    <xf numFmtId="0" fontId="11" fillId="0" borderId="21" xfId="0" applyFont="1" applyBorder="1" applyAlignment="1">
      <alignment horizontal="center" vertical="center"/>
    </xf>
    <xf numFmtId="0" fontId="11" fillId="32" borderId="21" xfId="0" applyFont="1" applyFill="1" applyBorder="1" applyAlignment="1">
      <alignment horizontal="center" vertical="center"/>
    </xf>
    <xf numFmtId="0" fontId="6" fillId="32" borderId="11" xfId="0" applyFont="1" applyFill="1" applyBorder="1" applyAlignment="1">
      <alignment horizontal="center" vertical="center" wrapText="1"/>
    </xf>
    <xf numFmtId="0" fontId="6" fillId="32" borderId="11"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6" fillId="0" borderId="12" xfId="0" applyFont="1" applyFill="1" applyBorder="1" applyAlignment="1">
      <alignment horizontal="center" vertical="top" wrapText="1"/>
    </xf>
    <xf numFmtId="6" fontId="6" fillId="0" borderId="22" xfId="0" applyNumberFormat="1"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12" xfId="0" applyFont="1" applyFill="1" applyBorder="1" applyAlignment="1">
      <alignment vertical="center" wrapText="1"/>
    </xf>
    <xf numFmtId="0" fontId="11" fillId="33" borderId="11" xfId="0" applyFont="1" applyFill="1" applyBorder="1" applyAlignment="1">
      <alignment vertical="center" wrapText="1"/>
    </xf>
    <xf numFmtId="0" fontId="11" fillId="0" borderId="0" xfId="0" applyFont="1" applyBorder="1" applyAlignment="1">
      <alignment horizontal="center" vertical="center"/>
    </xf>
    <xf numFmtId="1" fontId="4" fillId="32" borderId="15" xfId="0" applyNumberFormat="1" applyFont="1" applyFill="1" applyBorder="1" applyAlignment="1">
      <alignment horizontal="center" textRotation="90" wrapText="1"/>
    </xf>
    <xf numFmtId="0" fontId="4" fillId="32" borderId="15" xfId="0" applyFont="1" applyFill="1" applyBorder="1" applyAlignment="1">
      <alignment horizontal="center" textRotation="90" wrapText="1"/>
    </xf>
    <xf numFmtId="6" fontId="6" fillId="0" borderId="22" xfId="0" applyNumberFormat="1" applyFont="1" applyFill="1" applyBorder="1" applyAlignment="1">
      <alignment horizontal="right" vertical="center" wrapText="1"/>
    </xf>
    <xf numFmtId="14" fontId="5" fillId="0" borderId="12" xfId="0" applyNumberFormat="1" applyFont="1" applyFill="1" applyBorder="1" applyAlignment="1">
      <alignment horizontal="justify" vertical="center" wrapText="1"/>
    </xf>
    <xf numFmtId="0" fontId="11" fillId="0" borderId="23" xfId="0" applyFont="1" applyFill="1" applyBorder="1" applyAlignment="1">
      <alignment horizontal="center" vertical="center" wrapText="1"/>
    </xf>
    <xf numFmtId="0" fontId="11" fillId="0" borderId="23" xfId="0" applyFont="1" applyFill="1" applyBorder="1" applyAlignment="1">
      <alignment horizontal="center" vertical="center"/>
    </xf>
    <xf numFmtId="14" fontId="5" fillId="0" borderId="14" xfId="0" applyNumberFormat="1"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wrapText="1"/>
    </xf>
    <xf numFmtId="1" fontId="11" fillId="32" borderId="14" xfId="0" applyNumberFormat="1" applyFont="1" applyFill="1" applyBorder="1" applyAlignment="1">
      <alignment horizontal="center" vertical="center" wrapText="1"/>
    </xf>
    <xf numFmtId="14" fontId="5" fillId="0" borderId="24" xfId="0" applyNumberFormat="1" applyFont="1" applyFill="1" applyBorder="1" applyAlignment="1">
      <alignment horizontal="left" vertical="center" wrapText="1"/>
    </xf>
    <xf numFmtId="1" fontId="11" fillId="32" borderId="24" xfId="0" applyNumberFormat="1"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2" xfId="0" applyFont="1" applyFill="1" applyBorder="1" applyAlignment="1" quotePrefix="1">
      <alignment horizontal="left" vertical="center" wrapText="1"/>
    </xf>
    <xf numFmtId="0" fontId="5" fillId="0" borderId="12" xfId="0" applyFont="1" applyFill="1" applyBorder="1" applyAlignment="1" quotePrefix="1">
      <alignment horizontal="justify" vertical="center" wrapText="1"/>
    </xf>
    <xf numFmtId="0" fontId="5" fillId="0" borderId="12" xfId="0" applyFont="1" applyFill="1" applyBorder="1" applyAlignment="1" quotePrefix="1">
      <alignment horizontal="center" vertical="top" wrapText="1"/>
    </xf>
    <xf numFmtId="14" fontId="5" fillId="0" borderId="12" xfId="49" applyNumberFormat="1" applyFont="1" applyFill="1" applyBorder="1" applyAlignment="1" quotePrefix="1">
      <alignment horizontal="left" vertical="center" wrapText="1"/>
      <protection/>
    </xf>
    <xf numFmtId="0" fontId="5" fillId="0" borderId="12" xfId="0" applyFont="1" applyFill="1" applyBorder="1" applyAlignment="1">
      <alignment vertical="center"/>
    </xf>
    <xf numFmtId="14" fontId="5" fillId="0" borderId="24" xfId="0" applyNumberFormat="1" applyFont="1" applyFill="1" applyBorder="1" applyAlignment="1">
      <alignment horizontal="justify" vertical="center" wrapText="1"/>
    </xf>
    <xf numFmtId="0" fontId="13" fillId="0" borderId="0" xfId="0" applyFont="1" applyAlignment="1">
      <alignment/>
    </xf>
    <xf numFmtId="0" fontId="6" fillId="0" borderId="12"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6" xfId="0" applyFont="1" applyFill="1" applyBorder="1" applyAlignment="1">
      <alignment horizontal="center" vertical="center"/>
    </xf>
    <xf numFmtId="0" fontId="11" fillId="32" borderId="19" xfId="0" applyFont="1" applyFill="1" applyBorder="1" applyAlignment="1">
      <alignment horizontal="center" vertical="center"/>
    </xf>
    <xf numFmtId="0" fontId="5" fillId="0" borderId="10" xfId="0" applyFont="1" applyFill="1" applyBorder="1" applyAlignment="1">
      <alignment vertical="center"/>
    </xf>
    <xf numFmtId="0" fontId="14" fillId="0" borderId="0" xfId="0" applyFont="1" applyFill="1" applyBorder="1" applyAlignment="1">
      <alignment horizontal="left" vertical="top"/>
    </xf>
    <xf numFmtId="1" fontId="11" fillId="0" borderId="18" xfId="0" applyNumberFormat="1" applyFont="1" applyFill="1" applyBorder="1" applyAlignment="1">
      <alignment horizontal="center" vertical="center"/>
    </xf>
    <xf numFmtId="1" fontId="11" fillId="0" borderId="19" xfId="0" applyNumberFormat="1" applyFont="1" applyFill="1" applyBorder="1" applyAlignment="1">
      <alignment horizontal="center" vertical="center"/>
    </xf>
    <xf numFmtId="0" fontId="14" fillId="0" borderId="19" xfId="0" applyFont="1" applyFill="1" applyBorder="1" applyAlignment="1">
      <alignment horizontal="left" vertical="top"/>
    </xf>
    <xf numFmtId="0" fontId="14" fillId="0" borderId="27" xfId="0" applyFont="1" applyFill="1" applyBorder="1" applyAlignment="1">
      <alignment horizontal="left" vertical="top"/>
    </xf>
    <xf numFmtId="1" fontId="11" fillId="0" borderId="28" xfId="0" applyNumberFormat="1" applyFont="1" applyFill="1" applyBorder="1" applyAlignment="1">
      <alignment horizontal="center" vertical="center"/>
    </xf>
    <xf numFmtId="0" fontId="14" fillId="0" borderId="28" xfId="0" applyFont="1" applyFill="1" applyBorder="1" applyAlignment="1">
      <alignment horizontal="left" vertical="top"/>
    </xf>
    <xf numFmtId="0" fontId="14" fillId="0" borderId="29" xfId="0" applyFont="1" applyFill="1" applyBorder="1" applyAlignment="1">
      <alignment horizontal="left" vertical="top"/>
    </xf>
    <xf numFmtId="0" fontId="11" fillId="0" borderId="30" xfId="0" applyFont="1" applyFill="1" applyBorder="1" applyAlignment="1">
      <alignment horizontal="center" vertical="center" wrapText="1"/>
    </xf>
    <xf numFmtId="0" fontId="11" fillId="0" borderId="30" xfId="0" applyFont="1" applyFill="1" applyBorder="1" applyAlignment="1">
      <alignment horizontal="center" vertical="center"/>
    </xf>
    <xf numFmtId="0" fontId="5" fillId="0" borderId="25" xfId="0" applyFont="1" applyFill="1" applyBorder="1" applyAlignment="1" quotePrefix="1">
      <alignment horizontal="justify" vertical="center" wrapText="1"/>
    </xf>
    <xf numFmtId="14" fontId="5" fillId="0" borderId="25" xfId="0" applyNumberFormat="1" applyFont="1" applyFill="1" applyBorder="1" applyAlignment="1">
      <alignment horizontal="left" vertical="center" wrapText="1"/>
    </xf>
    <xf numFmtId="0" fontId="5" fillId="0" borderId="0" xfId="0" applyFont="1" applyFill="1" applyBorder="1" applyAlignment="1">
      <alignment vertical="center" wrapText="1"/>
    </xf>
    <xf numFmtId="0" fontId="5" fillId="0" borderId="31" xfId="0" applyFont="1" applyFill="1" applyBorder="1" applyAlignment="1" quotePrefix="1">
      <alignment horizontal="justify" vertical="center" wrapText="1"/>
    </xf>
    <xf numFmtId="0" fontId="5" fillId="0" borderId="31" xfId="0" applyFont="1" applyFill="1" applyBorder="1" applyAlignment="1">
      <alignment horizontal="left" vertical="center" wrapText="1"/>
    </xf>
    <xf numFmtId="14" fontId="5" fillId="0" borderId="31" xfId="0" applyNumberFormat="1" applyFont="1" applyFill="1" applyBorder="1" applyAlignment="1">
      <alignment horizontal="left" vertical="center" wrapText="1"/>
    </xf>
    <xf numFmtId="0" fontId="5" fillId="0" borderId="32" xfId="0" applyFont="1" applyFill="1" applyBorder="1" applyAlignment="1" quotePrefix="1">
      <alignment horizontal="justify" vertical="center" wrapText="1"/>
    </xf>
    <xf numFmtId="0" fontId="5" fillId="0" borderId="24" xfId="0" applyFont="1" applyFill="1" applyBorder="1" applyAlignment="1" quotePrefix="1">
      <alignment horizontal="left" vertical="center" wrapText="1"/>
    </xf>
    <xf numFmtId="49" fontId="5" fillId="0" borderId="24" xfId="0" applyNumberFormat="1" applyFont="1" applyFill="1" applyBorder="1" applyAlignment="1">
      <alignment horizontal="left" vertical="center" wrapText="1"/>
    </xf>
    <xf numFmtId="49" fontId="5" fillId="0" borderId="24" xfId="0" applyNumberFormat="1" applyFont="1" applyFill="1" applyBorder="1" applyAlignment="1">
      <alignment horizontal="center" vertical="top" wrapText="1"/>
    </xf>
    <xf numFmtId="49" fontId="5" fillId="0" borderId="12" xfId="0" applyNumberFormat="1" applyFont="1" applyFill="1" applyBorder="1" applyAlignment="1">
      <alignment vertical="center" wrapText="1"/>
    </xf>
    <xf numFmtId="49" fontId="5" fillId="0" borderId="12" xfId="0" applyNumberFormat="1" applyFont="1" applyFill="1" applyBorder="1" applyAlignment="1">
      <alignment horizontal="center" vertical="top" wrapText="1"/>
    </xf>
    <xf numFmtId="49" fontId="5" fillId="0" borderId="12" xfId="0" applyNumberFormat="1" applyFont="1" applyFill="1" applyBorder="1" applyAlignment="1">
      <alignment horizontal="left" vertical="center" wrapText="1"/>
    </xf>
    <xf numFmtId="0" fontId="5" fillId="0" borderId="24" xfId="0" applyFont="1" applyFill="1" applyBorder="1" applyAlignment="1">
      <alignment horizontal="justify" vertical="center" wrapText="1"/>
    </xf>
    <xf numFmtId="0" fontId="13" fillId="0" borderId="33" xfId="0" applyFont="1" applyBorder="1" applyAlignment="1">
      <alignment horizontal="justify" vertical="center" wrapText="1"/>
    </xf>
    <xf numFmtId="0" fontId="11" fillId="0" borderId="33" xfId="0" applyNumberFormat="1" applyFont="1" applyFill="1" applyBorder="1" applyAlignment="1">
      <alignment horizontal="center" vertical="center" wrapText="1"/>
    </xf>
    <xf numFmtId="0" fontId="13" fillId="0" borderId="33" xfId="0" applyFont="1" applyFill="1" applyBorder="1" applyAlignment="1">
      <alignment/>
    </xf>
    <xf numFmtId="0" fontId="15" fillId="0" borderId="17" xfId="0" applyFont="1" applyFill="1" applyBorder="1" applyAlignment="1">
      <alignment horizontal="left" vertical="center"/>
    </xf>
    <xf numFmtId="0" fontId="5" fillId="0" borderId="12" xfId="49" applyFont="1" applyFill="1" applyBorder="1" applyAlignment="1">
      <alignment vertical="center" wrapText="1"/>
      <protection/>
    </xf>
    <xf numFmtId="0" fontId="5" fillId="0" borderId="24" xfId="49" applyFont="1" applyFill="1" applyBorder="1" applyAlignment="1" quotePrefix="1">
      <alignment horizontal="justify" vertical="center" wrapText="1"/>
      <protection/>
    </xf>
    <xf numFmtId="0" fontId="5" fillId="0" borderId="24" xfId="49" applyFont="1" applyFill="1" applyBorder="1" applyAlignment="1">
      <alignment vertical="center" wrapText="1"/>
      <protection/>
    </xf>
    <xf numFmtId="14" fontId="5" fillId="0" borderId="24" xfId="49" applyNumberFormat="1" applyFont="1" applyFill="1" applyBorder="1" applyAlignment="1" quotePrefix="1">
      <alignment horizontal="left" vertical="center" wrapText="1"/>
      <protection/>
    </xf>
    <xf numFmtId="0" fontId="16" fillId="0" borderId="0" xfId="0" applyFont="1" applyAlignment="1">
      <alignment vertical="center"/>
    </xf>
    <xf numFmtId="0" fontId="5" fillId="0" borderId="0" xfId="0" applyFont="1" applyFill="1" applyBorder="1" applyAlignment="1">
      <alignment horizontal="center" vertical="center" wrapText="1"/>
    </xf>
    <xf numFmtId="0" fontId="11" fillId="32" borderId="28" xfId="0" applyFont="1" applyFill="1" applyBorder="1" applyAlignment="1">
      <alignment horizontal="center" vertical="center"/>
    </xf>
    <xf numFmtId="0" fontId="11" fillId="32" borderId="17" xfId="0" applyFont="1" applyFill="1" applyBorder="1" applyAlignment="1">
      <alignment horizontal="center" vertical="center"/>
    </xf>
    <xf numFmtId="14" fontId="11" fillId="0" borderId="18" xfId="0" applyNumberFormat="1" applyFont="1" applyFill="1" applyBorder="1" applyAlignment="1">
      <alignment horizontal="center" vertical="center" wrapText="1"/>
    </xf>
    <xf numFmtId="14" fontId="11" fillId="0" borderId="19" xfId="0" applyNumberFormat="1" applyFont="1" applyFill="1" applyBorder="1" applyAlignment="1">
      <alignment horizontal="center" vertical="center" wrapText="1"/>
    </xf>
    <xf numFmtId="1" fontId="11" fillId="32" borderId="18" xfId="0" applyNumberFormat="1" applyFont="1" applyFill="1" applyBorder="1" applyAlignment="1">
      <alignment horizontal="center" vertical="center"/>
    </xf>
    <xf numFmtId="0" fontId="5" fillId="0" borderId="24" xfId="0" applyFont="1" applyFill="1" applyBorder="1" applyAlignment="1" quotePrefix="1">
      <alignment horizontal="left" vertical="top" wrapText="1"/>
    </xf>
    <xf numFmtId="0" fontId="8" fillId="0" borderId="12" xfId="0" applyFont="1" applyFill="1" applyBorder="1" applyAlignment="1">
      <alignment horizontal="left" vertical="center" wrapText="1"/>
    </xf>
    <xf numFmtId="0" fontId="13" fillId="0" borderId="34" xfId="0" applyFont="1" applyBorder="1" applyAlignment="1">
      <alignment horizontal="justify" vertical="center" wrapText="1"/>
    </xf>
    <xf numFmtId="14" fontId="5" fillId="0" borderId="12" xfId="0" applyNumberFormat="1" applyFont="1" applyFill="1" applyBorder="1" applyAlignment="1" quotePrefix="1">
      <alignment horizontal="left" vertical="center" wrapText="1"/>
    </xf>
    <xf numFmtId="0" fontId="5" fillId="0" borderId="34" xfId="0" applyFont="1" applyFill="1" applyBorder="1" applyAlignment="1">
      <alignment horizontal="left" vertical="center" wrapText="1"/>
    </xf>
    <xf numFmtId="0" fontId="6" fillId="0" borderId="34" xfId="0" applyFont="1" applyFill="1" applyBorder="1" applyAlignment="1">
      <alignment horizontal="center" vertical="center" wrapText="1"/>
    </xf>
    <xf numFmtId="0" fontId="5" fillId="0" borderId="12" xfId="0" applyFont="1" applyFill="1" applyBorder="1" applyAlignment="1">
      <alignment vertical="top" wrapText="1"/>
    </xf>
    <xf numFmtId="0" fontId="5" fillId="0" borderId="14" xfId="0" applyFont="1" applyFill="1" applyBorder="1" applyAlignment="1">
      <alignment vertical="top" wrapText="1"/>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5" fillId="0" borderId="10" xfId="0" applyFont="1" applyBorder="1" applyAlignment="1">
      <alignment horizontal="left" vertical="center" wrapText="1"/>
    </xf>
    <xf numFmtId="0" fontId="0" fillId="0" borderId="0" xfId="0" applyFont="1" applyBorder="1" applyAlignment="1">
      <alignment/>
    </xf>
    <xf numFmtId="0" fontId="0" fillId="0" borderId="10" xfId="0" applyBorder="1" applyAlignment="1">
      <alignment/>
    </xf>
    <xf numFmtId="0" fontId="5" fillId="0" borderId="18" xfId="0" applyFont="1" applyFill="1" applyBorder="1" applyAlignment="1">
      <alignment vertical="center" wrapText="1"/>
    </xf>
    <xf numFmtId="0" fontId="0" fillId="0" borderId="13" xfId="0" applyFont="1" applyBorder="1" applyAlignment="1">
      <alignment/>
    </xf>
    <xf numFmtId="0" fontId="0" fillId="0" borderId="12" xfId="0" applyBorder="1" applyAlignment="1">
      <alignment horizontal="center" vertical="center"/>
    </xf>
    <xf numFmtId="0" fontId="0" fillId="0" borderId="12" xfId="0" applyFont="1" applyBorder="1" applyAlignment="1">
      <alignment/>
    </xf>
    <xf numFmtId="0" fontId="11" fillId="0" borderId="35"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27" xfId="0" applyFont="1" applyFill="1" applyBorder="1" applyAlignment="1">
      <alignment horizontal="center" vertical="center"/>
    </xf>
    <xf numFmtId="0" fontId="11" fillId="32" borderId="35" xfId="0" applyFont="1" applyFill="1" applyBorder="1" applyAlignment="1">
      <alignment horizontal="center" vertical="center"/>
    </xf>
    <xf numFmtId="0" fontId="11" fillId="0" borderId="39" xfId="0" applyFont="1" applyFill="1" applyBorder="1" applyAlignment="1">
      <alignment horizontal="center" vertical="center"/>
    </xf>
    <xf numFmtId="0" fontId="13" fillId="0" borderId="40" xfId="0" applyFont="1" applyFill="1" applyBorder="1" applyAlignment="1">
      <alignment/>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36" xfId="0" applyFont="1" applyBorder="1" applyAlignment="1">
      <alignment horizontal="center" vertical="center"/>
    </xf>
    <xf numFmtId="0" fontId="11" fillId="0" borderId="43" xfId="0" applyFont="1" applyBorder="1" applyAlignment="1">
      <alignment horizontal="center" vertical="center"/>
    </xf>
    <xf numFmtId="0" fontId="0" fillId="0" borderId="36" xfId="0" applyBorder="1" applyAlignment="1">
      <alignment/>
    </xf>
    <xf numFmtId="0" fontId="0" fillId="0" borderId="35" xfId="0" applyBorder="1" applyAlignment="1">
      <alignment/>
    </xf>
    <xf numFmtId="0" fontId="0" fillId="0" borderId="18" xfId="0" applyBorder="1" applyAlignment="1">
      <alignment/>
    </xf>
    <xf numFmtId="0" fontId="0" fillId="0" borderId="17" xfId="0" applyBorder="1" applyAlignment="1">
      <alignment/>
    </xf>
    <xf numFmtId="0" fontId="0" fillId="0" borderId="17" xfId="0" applyFont="1" applyFill="1" applyBorder="1" applyAlignment="1">
      <alignment/>
    </xf>
    <xf numFmtId="0" fontId="0" fillId="0" borderId="17" xfId="0" applyFont="1" applyFill="1" applyBorder="1" applyAlignment="1">
      <alignment wrapText="1"/>
    </xf>
    <xf numFmtId="0" fontId="0" fillId="0" borderId="17" xfId="0" applyFill="1" applyBorder="1" applyAlignment="1">
      <alignment/>
    </xf>
    <xf numFmtId="0" fontId="17" fillId="0" borderId="18" xfId="0" applyFont="1" applyFill="1" applyBorder="1" applyAlignment="1">
      <alignment horizontal="center" vertical="center" wrapText="1"/>
    </xf>
    <xf numFmtId="0" fontId="11" fillId="0" borderId="33" xfId="0" applyFont="1" applyFill="1" applyBorder="1" applyAlignment="1">
      <alignment horizontal="center" vertical="center"/>
    </xf>
    <xf numFmtId="14" fontId="5" fillId="0" borderId="31" xfId="0" applyNumberFormat="1" applyFont="1" applyFill="1" applyBorder="1" applyAlignment="1">
      <alignment horizontal="justify" vertical="center" wrapText="1"/>
    </xf>
    <xf numFmtId="14" fontId="11" fillId="0" borderId="10" xfId="0" applyNumberFormat="1"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0" borderId="0" xfId="0" applyFill="1" applyBorder="1" applyAlignment="1">
      <alignment/>
    </xf>
    <xf numFmtId="0" fontId="0" fillId="0" borderId="0" xfId="0" applyFont="1" applyFill="1" applyBorder="1" applyAlignment="1">
      <alignment wrapText="1"/>
    </xf>
    <xf numFmtId="0" fontId="0" fillId="0" borderId="0" xfId="0" applyFont="1" applyFill="1" applyBorder="1" applyAlignment="1">
      <alignment/>
    </xf>
    <xf numFmtId="0" fontId="17" fillId="0" borderId="0" xfId="0" applyFont="1" applyFill="1" applyBorder="1" applyAlignment="1">
      <alignment horizontal="center" vertical="center" wrapText="1"/>
    </xf>
    <xf numFmtId="0" fontId="13" fillId="0" borderId="0" xfId="0" applyFont="1" applyFill="1" applyBorder="1" applyAlignment="1">
      <alignment/>
    </xf>
    <xf numFmtId="0" fontId="7" fillId="0" borderId="10" xfId="0" applyFont="1" applyFill="1" applyBorder="1" applyAlignment="1">
      <alignment vertical="center" wrapText="1"/>
    </xf>
    <xf numFmtId="0" fontId="5" fillId="0" borderId="10" xfId="0" applyFont="1" applyFill="1" applyBorder="1" applyAlignment="1" quotePrefix="1">
      <alignment horizontal="justify" vertical="center" wrapText="1"/>
    </xf>
    <xf numFmtId="0" fontId="11" fillId="32" borderId="25" xfId="0" applyFont="1" applyFill="1" applyBorder="1" applyAlignment="1">
      <alignment horizontal="center" vertical="center" wrapText="1"/>
    </xf>
    <xf numFmtId="0" fontId="11" fillId="32" borderId="12" xfId="0" applyFont="1" applyFill="1" applyBorder="1" applyAlignment="1">
      <alignment horizontal="center" vertical="center" wrapText="1"/>
    </xf>
    <xf numFmtId="0" fontId="11" fillId="0" borderId="31" xfId="0" applyFont="1" applyFill="1" applyBorder="1" applyAlignment="1">
      <alignment horizontal="center" vertical="center" wrapText="1"/>
    </xf>
    <xf numFmtId="14" fontId="11" fillId="0" borderId="12" xfId="0" applyNumberFormat="1" applyFont="1" applyFill="1" applyBorder="1" applyAlignment="1">
      <alignment horizontal="center" vertical="center" wrapText="1"/>
    </xf>
    <xf numFmtId="0" fontId="5" fillId="0" borderId="34" xfId="0" applyFont="1" applyFill="1" applyBorder="1" applyAlignment="1">
      <alignment horizontal="justify" vertical="center" wrapText="1"/>
    </xf>
    <xf numFmtId="0" fontId="11" fillId="32" borderId="37" xfId="0" applyFont="1" applyFill="1" applyBorder="1" applyAlignment="1">
      <alignment horizontal="center" vertical="center"/>
    </xf>
    <xf numFmtId="0" fontId="11" fillId="32" borderId="36" xfId="0" applyFont="1" applyFill="1" applyBorder="1" applyAlignment="1">
      <alignment horizontal="center" vertical="center"/>
    </xf>
    <xf numFmtId="0" fontId="19" fillId="32" borderId="33" xfId="0" applyFont="1" applyFill="1" applyBorder="1" applyAlignment="1">
      <alignment horizontal="center" vertical="center"/>
    </xf>
    <xf numFmtId="0" fontId="5" fillId="0" borderId="27" xfId="0" applyFont="1" applyFill="1" applyBorder="1" applyAlignment="1">
      <alignment horizontal="left" vertical="top"/>
    </xf>
    <xf numFmtId="0" fontId="7" fillId="0" borderId="13" xfId="0" applyFont="1" applyFill="1" applyBorder="1" applyAlignment="1">
      <alignment vertical="center"/>
    </xf>
    <xf numFmtId="0" fontId="11" fillId="32" borderId="13" xfId="0" applyFont="1" applyFill="1" applyBorder="1" applyAlignment="1">
      <alignment horizontal="center" vertical="center"/>
    </xf>
    <xf numFmtId="0" fontId="7" fillId="0" borderId="12" xfId="0" applyFont="1" applyFill="1" applyBorder="1" applyAlignment="1">
      <alignment vertical="center"/>
    </xf>
    <xf numFmtId="0" fontId="11" fillId="32" borderId="12" xfId="0" applyFont="1" applyFill="1" applyBorder="1" applyAlignment="1">
      <alignment horizontal="center" vertical="center"/>
    </xf>
    <xf numFmtId="0" fontId="5" fillId="0" borderId="13" xfId="0" applyFont="1" applyFill="1" applyBorder="1" applyAlignment="1">
      <alignment horizontal="left" vertical="center" wrapText="1"/>
    </xf>
    <xf numFmtId="0" fontId="5" fillId="0" borderId="13" xfId="0" applyFont="1" applyFill="1" applyBorder="1" applyAlignment="1" quotePrefix="1">
      <alignment horizontal="left" vertical="center" wrapText="1"/>
    </xf>
    <xf numFmtId="0" fontId="11" fillId="32" borderId="19" xfId="0" applyFont="1" applyFill="1" applyBorder="1" applyAlignment="1">
      <alignment horizontal="center" vertical="center" wrapText="1"/>
    </xf>
    <xf numFmtId="0" fontId="0" fillId="0" borderId="27" xfId="0" applyBorder="1" applyAlignment="1">
      <alignment/>
    </xf>
    <xf numFmtId="0" fontId="17" fillId="0" borderId="19" xfId="0" applyFont="1" applyFill="1" applyBorder="1" applyAlignment="1">
      <alignment horizontal="center" vertical="center" wrapText="1"/>
    </xf>
    <xf numFmtId="0" fontId="5" fillId="0" borderId="19" xfId="0" applyFont="1" applyFill="1" applyBorder="1" applyAlignment="1">
      <alignment vertical="center" wrapText="1"/>
    </xf>
    <xf numFmtId="0" fontId="5" fillId="0" borderId="27" xfId="0" applyFont="1" applyFill="1" applyBorder="1" applyAlignment="1">
      <alignment vertical="center" wrapText="1"/>
    </xf>
    <xf numFmtId="0" fontId="11" fillId="32" borderId="27" xfId="0" applyFont="1" applyFill="1" applyBorder="1" applyAlignment="1">
      <alignment horizontal="center" vertical="center"/>
    </xf>
    <xf numFmtId="0" fontId="8" fillId="0" borderId="10" xfId="0" applyFont="1" applyFill="1" applyBorder="1" applyAlignment="1">
      <alignment horizontal="center" vertical="center" wrapText="1"/>
    </xf>
    <xf numFmtId="0" fontId="0" fillId="0" borderId="19" xfId="0" applyBorder="1" applyAlignment="1">
      <alignment/>
    </xf>
    <xf numFmtId="0" fontId="11" fillId="32" borderId="26" xfId="0" applyFont="1" applyFill="1" applyBorder="1" applyAlignment="1">
      <alignment horizontal="center" vertical="center" wrapText="1"/>
    </xf>
    <xf numFmtId="0" fontId="0" fillId="0" borderId="26" xfId="0" applyBorder="1" applyAlignment="1">
      <alignment/>
    </xf>
    <xf numFmtId="0" fontId="0" fillId="0" borderId="37" xfId="0" applyBorder="1" applyAlignment="1">
      <alignment/>
    </xf>
    <xf numFmtId="0" fontId="11" fillId="0" borderId="21" xfId="0" applyFont="1" applyFill="1" applyBorder="1" applyAlignment="1">
      <alignment horizontal="center" vertical="center"/>
    </xf>
    <xf numFmtId="0" fontId="11" fillId="0" borderId="41" xfId="0" applyFont="1" applyFill="1" applyBorder="1" applyAlignment="1">
      <alignment horizontal="center" vertical="center"/>
    </xf>
    <xf numFmtId="1" fontId="11" fillId="32" borderId="19" xfId="0" applyNumberFormat="1" applyFont="1" applyFill="1" applyBorder="1" applyAlignment="1">
      <alignment horizontal="center" vertical="center"/>
    </xf>
    <xf numFmtId="0" fontId="5" fillId="0" borderId="0" xfId="0" applyFont="1" applyAlignment="1">
      <alignment horizontal="justify"/>
    </xf>
    <xf numFmtId="0" fontId="5" fillId="0" borderId="15" xfId="0" applyFont="1" applyFill="1" applyBorder="1" applyAlignment="1">
      <alignment vertical="center" wrapText="1"/>
    </xf>
    <xf numFmtId="0" fontId="5" fillId="0" borderId="0" xfId="0" applyFont="1" applyAlignment="1">
      <alignment horizontal="justify" vertical="center" wrapText="1"/>
    </xf>
    <xf numFmtId="0" fontId="5" fillId="0" borderId="0" xfId="0" applyFont="1" applyAlignment="1">
      <alignment horizontal="justify" vertical="center"/>
    </xf>
    <xf numFmtId="0" fontId="8" fillId="0" borderId="12" xfId="0" applyFont="1" applyFill="1" applyBorder="1" applyAlignment="1">
      <alignment horizontal="justify" vertical="center" wrapText="1"/>
    </xf>
    <xf numFmtId="0" fontId="5" fillId="0" borderId="24" xfId="0" applyFont="1" applyFill="1" applyBorder="1" applyAlignment="1" quotePrefix="1">
      <alignment horizontal="justify" vertical="top" wrapText="1"/>
    </xf>
    <xf numFmtId="0" fontId="5" fillId="0" borderId="12" xfId="49" applyFont="1" applyFill="1" applyBorder="1" applyAlignment="1" quotePrefix="1">
      <alignment horizontal="justify" vertical="center" wrapText="1"/>
      <protection/>
    </xf>
    <xf numFmtId="0" fontId="5" fillId="0" borderId="14" xfId="0" applyFont="1" applyFill="1" applyBorder="1" applyAlignment="1" quotePrefix="1">
      <alignment horizontal="justify" vertical="center" wrapText="1"/>
    </xf>
    <xf numFmtId="0" fontId="5" fillId="0" borderId="10" xfId="0" applyFont="1" applyBorder="1" applyAlignment="1">
      <alignment horizontal="justify" vertical="center" wrapText="1"/>
    </xf>
    <xf numFmtId="0" fontId="5" fillId="0" borderId="0" xfId="0" applyFont="1" applyFill="1" applyBorder="1" applyAlignment="1" quotePrefix="1">
      <alignment horizontal="justify" vertical="center" wrapText="1"/>
    </xf>
    <xf numFmtId="0" fontId="5" fillId="0" borderId="10" xfId="0" applyFont="1" applyFill="1" applyBorder="1" applyAlignment="1">
      <alignment horizontal="center" vertical="top"/>
    </xf>
    <xf numFmtId="14" fontId="5" fillId="0" borderId="10" xfId="49" applyNumberFormat="1" applyFont="1" applyFill="1" applyBorder="1" applyAlignment="1" quotePrefix="1">
      <alignment horizontal="left" vertical="center" wrapText="1"/>
      <protection/>
    </xf>
    <xf numFmtId="14" fontId="5" fillId="0" borderId="16" xfId="0" applyNumberFormat="1" applyFont="1" applyFill="1" applyBorder="1" applyAlignment="1">
      <alignment horizontal="left" vertical="center" wrapText="1"/>
    </xf>
    <xf numFmtId="0" fontId="5" fillId="0" borderId="24" xfId="0" applyFont="1" applyFill="1" applyBorder="1" applyAlignment="1">
      <alignment horizontal="center" vertical="center" wrapText="1"/>
    </xf>
    <xf numFmtId="0" fontId="5" fillId="0" borderId="12" xfId="0" applyNumberFormat="1" applyFont="1" applyFill="1" applyBorder="1" applyAlignment="1" quotePrefix="1">
      <alignment horizontal="left" vertical="center" wrapText="1"/>
    </xf>
    <xf numFmtId="0" fontId="5" fillId="0" borderId="12" xfId="0" applyFont="1" applyFill="1" applyBorder="1" applyAlignment="1">
      <alignment horizontal="center" vertical="top"/>
    </xf>
    <xf numFmtId="0" fontId="5" fillId="0" borderId="24" xfId="0" applyFont="1" applyFill="1" applyBorder="1" applyAlignment="1" quotePrefix="1">
      <alignment horizontal="justify" vertical="center" wrapText="1"/>
    </xf>
    <xf numFmtId="14" fontId="5" fillId="0" borderId="24" xfId="0" applyNumberFormat="1" applyFont="1" applyFill="1" applyBorder="1" applyAlignment="1">
      <alignment vertical="center" wrapText="1"/>
    </xf>
    <xf numFmtId="0" fontId="5" fillId="0" borderId="32" xfId="0" applyFont="1" applyFill="1" applyBorder="1" applyAlignment="1">
      <alignment horizontal="left" vertical="center" wrapText="1"/>
    </xf>
    <xf numFmtId="0" fontId="5" fillId="0" borderId="16" xfId="0" applyFont="1" applyFill="1" applyBorder="1" applyAlignment="1">
      <alignment horizontal="left" vertical="top" wrapText="1"/>
    </xf>
    <xf numFmtId="14" fontId="5" fillId="0" borderId="34" xfId="0" applyNumberFormat="1" applyFont="1" applyFill="1" applyBorder="1" applyAlignment="1">
      <alignment horizontal="left" vertical="center" wrapText="1"/>
    </xf>
    <xf numFmtId="14" fontId="5" fillId="0" borderId="0" xfId="0" applyNumberFormat="1" applyFont="1" applyFill="1" applyBorder="1" applyAlignment="1">
      <alignment horizontal="left" vertical="center" wrapText="1"/>
    </xf>
    <xf numFmtId="14" fontId="5" fillId="0" borderId="32" xfId="0" applyNumberFormat="1" applyFont="1" applyFill="1" applyBorder="1" applyAlignment="1">
      <alignment horizontal="left" vertical="center" wrapText="1"/>
    </xf>
    <xf numFmtId="0" fontId="0" fillId="0" borderId="24" xfId="0" applyFont="1" applyBorder="1" applyAlignment="1">
      <alignment/>
    </xf>
    <xf numFmtId="0" fontId="0" fillId="0" borderId="25" xfId="0" applyFont="1" applyBorder="1" applyAlignment="1">
      <alignment/>
    </xf>
    <xf numFmtId="0" fontId="5" fillId="0" borderId="24" xfId="0" applyFont="1" applyFill="1" applyBorder="1" applyAlignment="1">
      <alignment vertical="center" wrapText="1"/>
    </xf>
    <xf numFmtId="0" fontId="0" fillId="0" borderId="25" xfId="0" applyBorder="1" applyAlignment="1">
      <alignment/>
    </xf>
    <xf numFmtId="0" fontId="5" fillId="0" borderId="25" xfId="0" applyFont="1" applyFill="1" applyBorder="1" applyAlignment="1">
      <alignment horizontal="justify" vertical="center" wrapText="1"/>
    </xf>
    <xf numFmtId="0" fontId="5" fillId="0" borderId="25" xfId="0" applyFont="1" applyFill="1" applyBorder="1" applyAlignment="1">
      <alignment vertical="center" wrapText="1"/>
    </xf>
    <xf numFmtId="14" fontId="5" fillId="0" borderId="10" xfId="0" applyNumberFormat="1" applyFont="1" applyFill="1" applyBorder="1" applyAlignment="1" quotePrefix="1">
      <alignment horizontal="left" vertical="center" wrapText="1"/>
    </xf>
    <xf numFmtId="0" fontId="0" fillId="0" borderId="12" xfId="0" applyBorder="1" applyAlignment="1">
      <alignment vertical="center"/>
    </xf>
    <xf numFmtId="0" fontId="8" fillId="0" borderId="24" xfId="0" applyFont="1" applyFill="1" applyBorder="1" applyAlignment="1">
      <alignment horizontal="left" vertical="center" wrapText="1"/>
    </xf>
    <xf numFmtId="0" fontId="0" fillId="0" borderId="24" xfId="0" applyBorder="1" applyAlignment="1">
      <alignment vertical="center"/>
    </xf>
    <xf numFmtId="0" fontId="5" fillId="0" borderId="24" xfId="0" applyFont="1" applyBorder="1" applyAlignment="1">
      <alignment horizontal="left" vertical="center" wrapText="1"/>
    </xf>
    <xf numFmtId="0" fontId="0" fillId="0" borderId="24" xfId="0" applyBorder="1" applyAlignment="1">
      <alignment horizontal="center" vertical="center"/>
    </xf>
    <xf numFmtId="0" fontId="8" fillId="0" borderId="25" xfId="0" applyFont="1" applyFill="1" applyBorder="1" applyAlignment="1">
      <alignment horizontal="left" vertical="center" wrapText="1"/>
    </xf>
    <xf numFmtId="0" fontId="0" fillId="0" borderId="25" xfId="0" applyBorder="1" applyAlignment="1">
      <alignment vertical="center"/>
    </xf>
    <xf numFmtId="0" fontId="0" fillId="0" borderId="25" xfId="0" applyBorder="1" applyAlignment="1">
      <alignment horizontal="center" vertical="center"/>
    </xf>
    <xf numFmtId="0" fontId="5" fillId="0" borderId="12" xfId="0" applyFont="1" applyFill="1" applyBorder="1" applyAlignment="1" quotePrefix="1">
      <alignment vertical="top" wrapText="1"/>
    </xf>
    <xf numFmtId="0" fontId="5" fillId="0" borderId="13" xfId="0" applyFont="1" applyFill="1" applyBorder="1" applyAlignment="1">
      <alignment vertical="top" wrapText="1"/>
    </xf>
    <xf numFmtId="0" fontId="5" fillId="0" borderId="25" xfId="0" applyFont="1" applyFill="1" applyBorder="1" applyAlignment="1" quotePrefix="1">
      <alignment horizontal="left" vertical="top" wrapText="1"/>
    </xf>
    <xf numFmtId="0" fontId="5" fillId="0" borderId="12" xfId="0" applyFont="1" applyFill="1" applyBorder="1" applyAlignment="1" quotePrefix="1">
      <alignment horizontal="left" vertical="top" wrapText="1"/>
    </xf>
    <xf numFmtId="0" fontId="5" fillId="0" borderId="24" xfId="0" applyFont="1" applyFill="1" applyBorder="1" applyAlignment="1" quotePrefix="1">
      <alignment vertical="top" wrapText="1"/>
    </xf>
    <xf numFmtId="0" fontId="5" fillId="0" borderId="25" xfId="0" applyFont="1" applyFill="1" applyBorder="1" applyAlignment="1" quotePrefix="1">
      <alignment vertical="top" wrapText="1"/>
    </xf>
    <xf numFmtId="0" fontId="5" fillId="0" borderId="24" xfId="0" applyNumberFormat="1" applyFont="1" applyFill="1" applyBorder="1" applyAlignment="1" quotePrefix="1">
      <alignment horizontal="left" vertical="center" wrapText="1"/>
    </xf>
    <xf numFmtId="49" fontId="5" fillId="0" borderId="12" xfId="0" applyNumberFormat="1" applyFont="1" applyFill="1" applyBorder="1" applyAlignment="1">
      <alignment vertical="top" wrapText="1"/>
    </xf>
    <xf numFmtId="49" fontId="5" fillId="0" borderId="24" xfId="0" applyNumberFormat="1" applyFont="1" applyFill="1" applyBorder="1" applyAlignment="1">
      <alignment vertical="center" wrapText="1"/>
    </xf>
    <xf numFmtId="49" fontId="5" fillId="0" borderId="24" xfId="0" applyNumberFormat="1" applyFont="1" applyFill="1" applyBorder="1" applyAlignment="1">
      <alignment vertical="top" wrapText="1"/>
    </xf>
    <xf numFmtId="0" fontId="5" fillId="0" borderId="24" xfId="0" applyFont="1" applyFill="1" applyBorder="1" applyAlignment="1">
      <alignment vertical="center"/>
    </xf>
    <xf numFmtId="0" fontId="5" fillId="0" borderId="14" xfId="0" applyFont="1" applyFill="1" applyBorder="1" applyAlignment="1">
      <alignment vertical="center" wrapText="1"/>
    </xf>
    <xf numFmtId="0" fontId="5" fillId="0" borderId="14" xfId="0" applyFont="1" applyFill="1" applyBorder="1" applyAlignment="1" quotePrefix="1">
      <alignment vertical="center" wrapText="1"/>
    </xf>
    <xf numFmtId="0" fontId="5" fillId="0" borderId="24" xfId="0" applyFont="1" applyFill="1" applyBorder="1" applyAlignment="1" quotePrefix="1">
      <alignment vertical="center" wrapText="1"/>
    </xf>
    <xf numFmtId="0" fontId="5" fillId="0" borderId="12" xfId="49" applyFont="1" applyFill="1" applyBorder="1" applyAlignment="1" quotePrefix="1">
      <alignment horizontal="left" vertical="center" wrapText="1"/>
      <protection/>
    </xf>
    <xf numFmtId="0" fontId="5" fillId="0" borderId="44" xfId="0" applyFont="1" applyFill="1" applyBorder="1" applyAlignment="1">
      <alignment horizontal="justify" vertical="top" wrapText="1"/>
    </xf>
    <xf numFmtId="0" fontId="8" fillId="0" borderId="24" xfId="0" applyFont="1" applyFill="1" applyBorder="1" applyAlignment="1">
      <alignment horizontal="justify" vertical="center" wrapText="1"/>
    </xf>
    <xf numFmtId="0" fontId="0" fillId="0" borderId="24" xfId="0" applyBorder="1" applyAlignment="1">
      <alignment/>
    </xf>
    <xf numFmtId="0" fontId="5" fillId="0" borderId="12" xfId="0" applyFont="1" applyFill="1" applyBorder="1" applyAlignment="1" quotePrefix="1">
      <alignment horizontal="justify" vertical="top" wrapText="1"/>
    </xf>
    <xf numFmtId="0" fontId="5" fillId="0" borderId="25" xfId="0" applyFont="1" applyFill="1" applyBorder="1" applyAlignment="1" quotePrefix="1">
      <alignment horizontal="left" vertical="center" wrapText="1"/>
    </xf>
    <xf numFmtId="0" fontId="11" fillId="0" borderId="45" xfId="0" applyFont="1" applyBorder="1" applyAlignment="1">
      <alignment horizontal="center" vertical="center"/>
    </xf>
    <xf numFmtId="0" fontId="11" fillId="32" borderId="45" xfId="0" applyFont="1" applyFill="1" applyBorder="1" applyAlignment="1">
      <alignment horizontal="center" vertical="center"/>
    </xf>
    <xf numFmtId="14" fontId="5" fillId="0" borderId="25" xfId="0" applyNumberFormat="1" applyFont="1" applyFill="1" applyBorder="1" applyAlignment="1">
      <alignment vertical="center" wrapText="1"/>
    </xf>
    <xf numFmtId="0" fontId="11" fillId="0" borderId="26" xfId="0" applyFont="1" applyBorder="1" applyAlignment="1">
      <alignment horizontal="center" vertical="center"/>
    </xf>
    <xf numFmtId="14" fontId="5" fillId="33" borderId="11" xfId="0" applyNumberFormat="1" applyFont="1" applyFill="1" applyBorder="1" applyAlignment="1">
      <alignment horizontal="left" vertical="center" wrapText="1"/>
    </xf>
    <xf numFmtId="0" fontId="11" fillId="33" borderId="11" xfId="0" applyFont="1" applyFill="1" applyBorder="1" applyAlignment="1">
      <alignment horizontal="center" vertical="center"/>
    </xf>
    <xf numFmtId="6" fontId="6" fillId="0" borderId="22" xfId="0" applyNumberFormat="1" applyFont="1" applyFill="1" applyBorder="1" applyAlignment="1" quotePrefix="1">
      <alignment horizontal="right" vertical="center" wrapText="1"/>
    </xf>
    <xf numFmtId="0" fontId="13" fillId="0" borderId="23" xfId="0" applyFont="1" applyBorder="1" applyAlignment="1">
      <alignment horizontal="justify" vertical="center" wrapText="1"/>
    </xf>
    <xf numFmtId="0" fontId="11" fillId="0" borderId="23" xfId="0" applyNumberFormat="1" applyFont="1" applyFill="1" applyBorder="1" applyAlignment="1">
      <alignment horizontal="center" vertical="center" wrapText="1"/>
    </xf>
    <xf numFmtId="0" fontId="13" fillId="0" borderId="23" xfId="0" applyFont="1" applyFill="1" applyBorder="1" applyAlignment="1">
      <alignment/>
    </xf>
    <xf numFmtId="0" fontId="11" fillId="32" borderId="23" xfId="0" applyFont="1" applyFill="1" applyBorder="1" applyAlignment="1">
      <alignment horizontal="center" vertical="center"/>
    </xf>
    <xf numFmtId="0" fontId="13" fillId="0" borderId="39" xfId="0" applyFont="1" applyFill="1" applyBorder="1" applyAlignment="1">
      <alignment/>
    </xf>
    <xf numFmtId="0" fontId="6" fillId="0" borderId="25" xfId="0" applyFont="1" applyFill="1" applyBorder="1" applyAlignment="1">
      <alignment horizontal="center" vertical="center" wrapText="1"/>
    </xf>
    <xf numFmtId="0" fontId="13" fillId="0" borderId="26" xfId="0" applyFont="1" applyBorder="1" applyAlignment="1">
      <alignment horizontal="justify" vertical="center" wrapText="1"/>
    </xf>
    <xf numFmtId="0" fontId="11" fillId="0" borderId="26" xfId="0" applyNumberFormat="1" applyFont="1" applyFill="1" applyBorder="1" applyAlignment="1">
      <alignment horizontal="center" vertical="center" wrapText="1"/>
    </xf>
    <xf numFmtId="0" fontId="13" fillId="0" borderId="26" xfId="0" applyFont="1" applyFill="1" applyBorder="1" applyAlignment="1">
      <alignment/>
    </xf>
    <xf numFmtId="0" fontId="11" fillId="32" borderId="26" xfId="0" applyFont="1" applyFill="1" applyBorder="1" applyAlignment="1">
      <alignment horizontal="center" vertical="center"/>
    </xf>
    <xf numFmtId="0" fontId="13" fillId="0" borderId="37" xfId="0" applyFont="1" applyFill="1" applyBorder="1" applyAlignment="1">
      <alignment/>
    </xf>
    <xf numFmtId="0" fontId="11" fillId="32" borderId="24" xfId="0" applyFont="1" applyFill="1" applyBorder="1" applyAlignment="1">
      <alignment horizontal="center" vertical="center" wrapText="1"/>
    </xf>
    <xf numFmtId="0" fontId="5" fillId="0" borderId="0"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0" xfId="0" applyFont="1" applyFill="1" applyBorder="1" applyAlignment="1" quotePrefix="1">
      <alignment vertical="center" wrapText="1"/>
    </xf>
    <xf numFmtId="0" fontId="5" fillId="0" borderId="13" xfId="0" applyFont="1" applyFill="1" applyBorder="1" applyAlignment="1">
      <alignment horizontal="center" vertical="center" wrapText="1"/>
    </xf>
    <xf numFmtId="0" fontId="5" fillId="0" borderId="13" xfId="0" applyNumberFormat="1" applyFont="1" applyFill="1" applyBorder="1" applyAlignment="1" quotePrefix="1">
      <alignment horizontal="left" vertical="center" wrapText="1"/>
    </xf>
    <xf numFmtId="0" fontId="5" fillId="0" borderId="12" xfId="0" applyFont="1" applyBorder="1" applyAlignment="1">
      <alignment horizontal="left"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0" xfId="49" applyFont="1" applyFill="1" applyBorder="1" applyAlignment="1">
      <alignment horizontal="center" vertical="center" wrapText="1"/>
      <protection/>
    </xf>
    <xf numFmtId="0" fontId="5" fillId="0" borderId="12" xfId="49" applyFont="1" applyFill="1" applyBorder="1" applyAlignment="1">
      <alignment horizontal="center" vertical="center" wrapText="1"/>
      <protection/>
    </xf>
    <xf numFmtId="0" fontId="5" fillId="0" borderId="0" xfId="49" applyFont="1" applyFill="1" applyBorder="1" applyAlignment="1">
      <alignment horizontal="left" vertical="center" wrapText="1"/>
      <protection/>
    </xf>
    <xf numFmtId="0" fontId="5" fillId="0" borderId="12" xfId="49" applyFont="1" applyFill="1" applyBorder="1" applyAlignment="1">
      <alignment horizontal="left" vertical="center" wrapText="1"/>
      <protection/>
    </xf>
    <xf numFmtId="0" fontId="5" fillId="0" borderId="15" xfId="0" applyFont="1" applyFill="1" applyBorder="1" applyAlignment="1">
      <alignment horizontal="left" vertical="center" wrapText="1"/>
    </xf>
    <xf numFmtId="0" fontId="6" fillId="32" borderId="14" xfId="0" applyFont="1" applyFill="1" applyBorder="1" applyAlignment="1">
      <alignment horizontal="center" vertical="center" wrapText="1"/>
    </xf>
    <xf numFmtId="0" fontId="5" fillId="0" borderId="0" xfId="0" applyFont="1" applyFill="1" applyBorder="1" applyAlignment="1">
      <alignment horizontal="left" vertical="top" wrapText="1"/>
    </xf>
    <xf numFmtId="0" fontId="5" fillId="0" borderId="13" xfId="0" applyNumberFormat="1" applyFont="1" applyFill="1" applyBorder="1" applyAlignment="1">
      <alignment horizontal="left" vertical="center" wrapText="1"/>
    </xf>
    <xf numFmtId="0" fontId="5" fillId="0" borderId="12" xfId="0" applyNumberFormat="1" applyFont="1" applyFill="1" applyBorder="1" applyAlignment="1">
      <alignment horizontal="left" vertical="center" wrapText="1"/>
    </xf>
    <xf numFmtId="0" fontId="5" fillId="0" borderId="15" xfId="0" applyFont="1" applyFill="1" applyBorder="1" applyAlignment="1">
      <alignment horizontal="center" vertical="center" wrapText="1"/>
    </xf>
    <xf numFmtId="0" fontId="5" fillId="0" borderId="15" xfId="0" applyFont="1" applyFill="1" applyBorder="1" applyAlignment="1">
      <alignment horizontal="justify" vertical="center" wrapText="1"/>
    </xf>
    <xf numFmtId="0" fontId="5" fillId="0" borderId="13" xfId="49" applyFont="1" applyFill="1" applyBorder="1" applyAlignment="1">
      <alignment horizontal="left" vertical="center" wrapText="1"/>
      <protection/>
    </xf>
    <xf numFmtId="0" fontId="4" fillId="32" borderId="11" xfId="0" applyFont="1" applyFill="1" applyBorder="1" applyAlignment="1">
      <alignment horizontal="center" vertical="center" wrapText="1"/>
    </xf>
    <xf numFmtId="0" fontId="4" fillId="32" borderId="11" xfId="0" applyFont="1" applyFill="1" applyBorder="1" applyAlignment="1">
      <alignment vertical="center" wrapText="1"/>
    </xf>
    <xf numFmtId="1" fontId="4" fillId="32" borderId="11" xfId="0" applyNumberFormat="1" applyFont="1" applyFill="1" applyBorder="1" applyAlignment="1">
      <alignment horizontal="center" vertical="center" wrapText="1"/>
    </xf>
    <xf numFmtId="0" fontId="14" fillId="0" borderId="0" xfId="0" applyFont="1" applyAlignment="1">
      <alignment vertical="center"/>
    </xf>
    <xf numFmtId="0" fontId="4" fillId="0" borderId="11" xfId="0" applyFont="1" applyFill="1" applyBorder="1" applyAlignment="1">
      <alignment horizontal="left" vertical="top" wrapText="1"/>
    </xf>
    <xf numFmtId="1" fontId="4" fillId="0" borderId="11" xfId="0" applyNumberFormat="1" applyFont="1" applyFill="1" applyBorder="1" applyAlignment="1">
      <alignment horizontal="center" vertical="top" wrapText="1"/>
    </xf>
    <xf numFmtId="0" fontId="14" fillId="0" borderId="0" xfId="0" applyFont="1" applyFill="1" applyAlignment="1">
      <alignment vertical="center"/>
    </xf>
    <xf numFmtId="0" fontId="4" fillId="33" borderId="11" xfId="0" applyFont="1" applyFill="1" applyBorder="1" applyAlignment="1">
      <alignment horizontal="center" vertical="center" wrapText="1"/>
    </xf>
    <xf numFmtId="0" fontId="4" fillId="33" borderId="11" xfId="0" applyFont="1" applyFill="1" applyBorder="1" applyAlignment="1">
      <alignment vertical="center" wrapText="1"/>
    </xf>
    <xf numFmtId="1" fontId="4" fillId="33" borderId="11" xfId="0" applyNumberFormat="1" applyFont="1" applyFill="1" applyBorder="1" applyAlignment="1">
      <alignment horizontal="center" vertical="center" wrapText="1"/>
    </xf>
    <xf numFmtId="0" fontId="11" fillId="0" borderId="12" xfId="0" applyFont="1" applyFill="1" applyBorder="1" applyAlignment="1">
      <alignment vertical="center" wrapText="1"/>
    </xf>
    <xf numFmtId="0" fontId="11" fillId="0" borderId="24" xfId="0" applyFont="1" applyFill="1" applyBorder="1" applyAlignment="1">
      <alignment vertical="center" wrapText="1"/>
    </xf>
    <xf numFmtId="0" fontId="5" fillId="0" borderId="25" xfId="0" applyFont="1" applyFill="1" applyBorder="1" applyAlignment="1">
      <alignment horizontal="center" vertical="center" wrapText="1"/>
    </xf>
    <xf numFmtId="0" fontId="11" fillId="0" borderId="25" xfId="0" applyFont="1" applyFill="1" applyBorder="1" applyAlignment="1">
      <alignment vertical="center" wrapText="1"/>
    </xf>
    <xf numFmtId="0" fontId="0" fillId="0" borderId="13" xfId="0" applyFont="1" applyBorder="1" applyAlignment="1">
      <alignment horizontal="center" vertical="center"/>
    </xf>
    <xf numFmtId="0" fontId="5" fillId="0" borderId="24" xfId="0" applyFont="1" applyFill="1" applyBorder="1" applyAlignment="1">
      <alignment horizontal="left" vertical="top" wrapText="1"/>
    </xf>
    <xf numFmtId="0" fontId="0" fillId="0" borderId="12" xfId="0" applyFont="1" applyBorder="1" applyAlignment="1">
      <alignment horizontal="center" vertical="center"/>
    </xf>
    <xf numFmtId="0" fontId="5" fillId="0" borderId="13"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24" xfId="0" applyNumberFormat="1" applyFont="1" applyFill="1" applyBorder="1" applyAlignment="1" quotePrefix="1">
      <alignment horizontal="left" vertical="top" wrapText="1"/>
    </xf>
    <xf numFmtId="1" fontId="11" fillId="32" borderId="12" xfId="0" applyNumberFormat="1" applyFont="1" applyFill="1" applyBorder="1" applyAlignment="1">
      <alignment horizontal="center" vertical="center" wrapText="1"/>
    </xf>
    <xf numFmtId="1" fontId="11" fillId="0" borderId="10" xfId="0" applyNumberFormat="1" applyFont="1" applyFill="1" applyBorder="1" applyAlignment="1">
      <alignment horizontal="center" vertical="center" wrapText="1"/>
    </xf>
    <xf numFmtId="0" fontId="14" fillId="0" borderId="0" xfId="0" applyFont="1" applyFill="1" applyBorder="1" applyAlignment="1">
      <alignment horizontal="center" vertical="top"/>
    </xf>
    <xf numFmtId="1" fontId="11" fillId="0" borderId="24" xfId="0" applyNumberFormat="1" applyFont="1" applyFill="1" applyBorder="1" applyAlignment="1">
      <alignment horizontal="center" vertical="center" wrapText="1"/>
    </xf>
    <xf numFmtId="1" fontId="11" fillId="0" borderId="12" xfId="0" applyNumberFormat="1" applyFont="1" applyFill="1" applyBorder="1" applyAlignment="1">
      <alignment horizontal="center" vertical="center" wrapText="1"/>
    </xf>
    <xf numFmtId="0" fontId="5" fillId="0" borderId="10" xfId="0" applyNumberFormat="1" applyFont="1" applyFill="1" applyBorder="1" applyAlignment="1">
      <alignment horizontal="justify" vertical="center" wrapText="1"/>
    </xf>
    <xf numFmtId="1" fontId="11" fillId="32" borderId="10" xfId="0" applyNumberFormat="1" applyFont="1" applyFill="1" applyBorder="1" applyAlignment="1">
      <alignment horizontal="center" vertical="center" wrapText="1"/>
    </xf>
    <xf numFmtId="0" fontId="14" fillId="0" borderId="0" xfId="0" applyFont="1" applyFill="1" applyBorder="1" applyAlignment="1">
      <alignment vertical="center"/>
    </xf>
    <xf numFmtId="0" fontId="14" fillId="0" borderId="10" xfId="0" applyFont="1" applyFill="1" applyBorder="1" applyAlignment="1">
      <alignment horizontal="center" vertical="center"/>
    </xf>
    <xf numFmtId="1" fontId="11" fillId="0" borderId="10" xfId="0" applyNumberFormat="1" applyFont="1" applyFill="1" applyBorder="1" applyAlignment="1">
      <alignment horizontal="center" vertical="center"/>
    </xf>
    <xf numFmtId="0" fontId="14" fillId="0" borderId="12" xfId="0" applyFont="1" applyFill="1" applyBorder="1" applyAlignment="1">
      <alignment horizontal="center" vertical="center"/>
    </xf>
    <xf numFmtId="14" fontId="5" fillId="0" borderId="12" xfId="0" applyNumberFormat="1" applyFont="1" applyFill="1" applyBorder="1" applyAlignment="1">
      <alignment horizontal="left" vertical="center"/>
    </xf>
    <xf numFmtId="1" fontId="14" fillId="0" borderId="12" xfId="0" applyNumberFormat="1" applyFont="1" applyFill="1" applyBorder="1" applyAlignment="1">
      <alignment horizontal="center" vertical="center"/>
    </xf>
    <xf numFmtId="1" fontId="4" fillId="0" borderId="11" xfId="0" applyNumberFormat="1" applyFont="1" applyFill="1" applyBorder="1" applyAlignment="1">
      <alignment horizontal="center" vertical="center" wrapText="1"/>
    </xf>
    <xf numFmtId="0" fontId="14" fillId="0" borderId="0" xfId="0" applyFont="1" applyFill="1" applyBorder="1" applyAlignment="1">
      <alignment horizontal="center" vertical="center"/>
    </xf>
    <xf numFmtId="14" fontId="5" fillId="0" borderId="24" xfId="49" applyNumberFormat="1" applyFont="1" applyFill="1" applyBorder="1" applyAlignment="1">
      <alignment horizontal="left" vertical="center" wrapText="1"/>
      <protection/>
    </xf>
    <xf numFmtId="1" fontId="11" fillId="32" borderId="24" xfId="0" applyNumberFormat="1" applyFont="1" applyFill="1" applyBorder="1" applyAlignment="1">
      <alignment horizontal="center" vertical="center"/>
    </xf>
    <xf numFmtId="0" fontId="5" fillId="0" borderId="14" xfId="49" applyFont="1" applyFill="1" applyBorder="1" applyAlignment="1" quotePrefix="1">
      <alignment horizontal="left" vertical="center" wrapText="1"/>
      <protection/>
    </xf>
    <xf numFmtId="0" fontId="5" fillId="0" borderId="14" xfId="49" applyFont="1" applyFill="1" applyBorder="1" applyAlignment="1">
      <alignment vertical="center" wrapText="1"/>
      <protection/>
    </xf>
    <xf numFmtId="14" fontId="5" fillId="0" borderId="14" xfId="49" applyNumberFormat="1" applyFont="1" applyFill="1" applyBorder="1" applyAlignment="1">
      <alignment horizontal="left" vertical="center" wrapText="1"/>
      <protection/>
    </xf>
    <xf numFmtId="0" fontId="14" fillId="0" borderId="14" xfId="0" applyFont="1" applyFill="1" applyBorder="1" applyAlignment="1">
      <alignment horizontal="left" vertical="center" wrapText="1"/>
    </xf>
    <xf numFmtId="1" fontId="11" fillId="32" borderId="14" xfId="0" applyNumberFormat="1" applyFont="1" applyFill="1" applyBorder="1" applyAlignment="1">
      <alignment horizontal="center" vertical="center"/>
    </xf>
    <xf numFmtId="0" fontId="14" fillId="0" borderId="0" xfId="0" applyFont="1" applyBorder="1" applyAlignment="1">
      <alignment horizontal="left" vertical="center" wrapText="1"/>
    </xf>
    <xf numFmtId="0" fontId="14" fillId="0" borderId="0" xfId="0" applyFont="1" applyAlignment="1">
      <alignment vertical="center" wrapText="1"/>
    </xf>
    <xf numFmtId="1" fontId="11" fillId="0" borderId="0" xfId="0" applyNumberFormat="1" applyFont="1" applyAlignment="1">
      <alignment horizontal="center" vertical="center"/>
    </xf>
    <xf numFmtId="0" fontId="14" fillId="0" borderId="0" xfId="0" applyFont="1" applyBorder="1" applyAlignment="1">
      <alignment vertical="center"/>
    </xf>
    <xf numFmtId="0" fontId="21" fillId="0" borderId="0" xfId="0" applyFont="1" applyFill="1" applyBorder="1" applyAlignment="1">
      <alignment horizontal="left" vertical="center" wrapText="1"/>
    </xf>
    <xf numFmtId="0" fontId="14" fillId="0" borderId="0" xfId="0" applyFont="1" applyFill="1" applyBorder="1" applyAlignment="1">
      <alignment horizontal="center" vertical="center" wrapText="1"/>
    </xf>
    <xf numFmtId="1" fontId="14" fillId="0" borderId="0" xfId="0" applyNumberFormat="1" applyFont="1" applyBorder="1" applyAlignment="1">
      <alignment horizontal="center" vertical="center"/>
    </xf>
    <xf numFmtId="0" fontId="21" fillId="0" borderId="0" xfId="0" applyFont="1" applyFill="1" applyBorder="1" applyAlignment="1">
      <alignment horizontal="center" vertical="center" wrapText="1"/>
    </xf>
    <xf numFmtId="1" fontId="14" fillId="0" borderId="0" xfId="0" applyNumberFormat="1" applyFont="1" applyAlignment="1">
      <alignment horizontal="center" vertical="center"/>
    </xf>
    <xf numFmtId="0" fontId="14" fillId="0" borderId="1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0" xfId="0" applyFont="1" applyBorder="1" applyAlignment="1">
      <alignment vertical="center" wrapText="1"/>
    </xf>
    <xf numFmtId="178" fontId="4" fillId="0" borderId="22" xfId="69" applyNumberFormat="1" applyFont="1" applyBorder="1" applyAlignment="1" quotePrefix="1">
      <alignment horizontal="center" vertical="center"/>
    </xf>
    <xf numFmtId="1" fontId="14" fillId="0" borderId="22" xfId="0" applyNumberFormat="1" applyFont="1" applyBorder="1" applyAlignment="1" quotePrefix="1">
      <alignment horizontal="center" vertical="center" wrapText="1"/>
    </xf>
    <xf numFmtId="1" fontId="14" fillId="0" borderId="0" xfId="0" applyNumberFormat="1" applyFont="1" applyBorder="1" applyAlignment="1">
      <alignment horizontal="center" vertical="center" wrapText="1"/>
    </xf>
    <xf numFmtId="0" fontId="14" fillId="0" borderId="0" xfId="0" applyFont="1" applyFill="1" applyAlignment="1">
      <alignment horizontal="center" vertical="center"/>
    </xf>
    <xf numFmtId="0" fontId="14" fillId="0" borderId="0" xfId="0" applyFont="1" applyAlignment="1">
      <alignment horizontal="center" vertical="center"/>
    </xf>
    <xf numFmtId="0" fontId="14" fillId="0" borderId="0" xfId="0" applyFont="1" applyAlignment="1">
      <alignment horizontal="right" vertical="center"/>
    </xf>
    <xf numFmtId="0" fontId="14" fillId="0" borderId="0" xfId="0" applyFont="1" applyAlignment="1">
      <alignment horizontal="left" vertical="center"/>
    </xf>
    <xf numFmtId="1" fontId="4" fillId="32" borderId="15" xfId="0" applyNumberFormat="1" applyFont="1" applyFill="1" applyBorder="1" applyAlignment="1">
      <alignment horizontal="center" vertical="center" textRotation="90" wrapText="1"/>
    </xf>
    <xf numFmtId="0" fontId="4" fillId="32" borderId="15" xfId="0" applyFont="1" applyFill="1" applyBorder="1" applyAlignment="1">
      <alignment horizontal="center" vertical="center" textRotation="90" wrapText="1"/>
    </xf>
    <xf numFmtId="0" fontId="4" fillId="0" borderId="15" xfId="0" applyFont="1" applyFill="1" applyBorder="1" applyAlignment="1">
      <alignment horizontal="left" vertical="top" wrapText="1"/>
    </xf>
    <xf numFmtId="0" fontId="14" fillId="0" borderId="15" xfId="0" applyFont="1" applyFill="1" applyBorder="1" applyAlignment="1">
      <alignment horizontal="left" vertical="top"/>
    </xf>
    <xf numFmtId="0" fontId="14" fillId="0" borderId="0" xfId="0" applyFont="1" applyFill="1" applyBorder="1" applyAlignment="1">
      <alignment horizontal="center"/>
    </xf>
    <xf numFmtId="0" fontId="14" fillId="0" borderId="0" xfId="0" applyFont="1" applyBorder="1" applyAlignment="1">
      <alignment horizontal="center" vertical="top"/>
    </xf>
    <xf numFmtId="0" fontId="5" fillId="0" borderId="44" xfId="0" applyFont="1" applyFill="1" applyBorder="1" applyAlignment="1">
      <alignment horizontal="left" vertical="center" wrapText="1"/>
    </xf>
    <xf numFmtId="14" fontId="5" fillId="0" borderId="44" xfId="0" applyNumberFormat="1" applyFont="1" applyFill="1" applyBorder="1" applyAlignment="1">
      <alignment horizontal="left" vertical="center" wrapText="1"/>
    </xf>
    <xf numFmtId="0" fontId="11" fillId="32" borderId="46" xfId="0" applyFont="1" applyFill="1" applyBorder="1" applyAlignment="1">
      <alignment horizontal="center" vertical="center" wrapText="1"/>
    </xf>
    <xf numFmtId="0" fontId="0" fillId="0" borderId="47" xfId="0" applyBorder="1" applyAlignment="1">
      <alignment horizontal="center" vertical="center"/>
    </xf>
    <xf numFmtId="0" fontId="0" fillId="0" borderId="42"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36" xfId="0" applyBorder="1" applyAlignment="1">
      <alignment horizontal="center" vertical="center"/>
    </xf>
    <xf numFmtId="0" fontId="0" fillId="0" borderId="49" xfId="0" applyBorder="1" applyAlignment="1">
      <alignment horizontal="center" vertical="center"/>
    </xf>
    <xf numFmtId="0" fontId="0" fillId="0" borderId="26" xfId="0" applyBorder="1" applyAlignment="1">
      <alignment horizontal="center" vertical="center"/>
    </xf>
    <xf numFmtId="0" fontId="0" fillId="0" borderId="37" xfId="0" applyBorder="1" applyAlignment="1">
      <alignment horizontal="center" vertical="center"/>
    </xf>
    <xf numFmtId="0" fontId="0" fillId="0" borderId="30" xfId="0" applyBorder="1" applyAlignment="1">
      <alignment horizontal="center" vertical="center"/>
    </xf>
    <xf numFmtId="0" fontId="0" fillId="0" borderId="38" xfId="0" applyBorder="1" applyAlignment="1">
      <alignment horizontal="center" vertical="center"/>
    </xf>
    <xf numFmtId="0" fontId="0" fillId="0" borderId="50"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0" xfId="0" applyFont="1" applyBorder="1" applyAlignment="1">
      <alignment/>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11" fillId="32" borderId="28"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1" fillId="0" borderId="28" xfId="0" applyFont="1" applyFill="1" applyBorder="1" applyAlignment="1">
      <alignment horizontal="center" vertical="center" wrapText="1"/>
    </xf>
    <xf numFmtId="1" fontId="11" fillId="0" borderId="51" xfId="0" applyNumberFormat="1" applyFont="1" applyFill="1" applyBorder="1" applyAlignment="1">
      <alignment horizontal="center" vertical="center"/>
    </xf>
    <xf numFmtId="1" fontId="11" fillId="0" borderId="36" xfId="0" applyNumberFormat="1" applyFont="1" applyFill="1" applyBorder="1" applyAlignment="1">
      <alignment horizontal="center" vertical="center"/>
    </xf>
    <xf numFmtId="1" fontId="11" fillId="0" borderId="48" xfId="0" applyNumberFormat="1" applyFont="1" applyFill="1" applyBorder="1" applyAlignment="1">
      <alignment horizontal="center" vertical="center" wrapText="1"/>
    </xf>
    <xf numFmtId="1" fontId="11" fillId="0" borderId="18" xfId="0" applyNumberFormat="1"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52"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11" fillId="0" borderId="51" xfId="0" applyFont="1" applyFill="1" applyBorder="1" applyAlignment="1">
      <alignment horizontal="center" vertical="center" wrapText="1"/>
    </xf>
    <xf numFmtId="1" fontId="11" fillId="0" borderId="51" xfId="0" applyNumberFormat="1" applyFont="1" applyFill="1" applyBorder="1" applyAlignment="1">
      <alignment horizontal="center" vertical="center" wrapText="1"/>
    </xf>
    <xf numFmtId="1" fontId="11" fillId="0" borderId="17" xfId="0" applyNumberFormat="1" applyFont="1" applyFill="1" applyBorder="1" applyAlignment="1">
      <alignment horizontal="center" vertical="center" wrapText="1"/>
    </xf>
    <xf numFmtId="1" fontId="11" fillId="0" borderId="17" xfId="0" applyNumberFormat="1" applyFont="1" applyFill="1" applyBorder="1" applyAlignment="1">
      <alignment horizontal="center" vertical="center"/>
    </xf>
    <xf numFmtId="1" fontId="11" fillId="0" borderId="35" xfId="0" applyNumberFormat="1" applyFont="1" applyFill="1" applyBorder="1" applyAlignment="1">
      <alignment horizontal="center" vertical="center"/>
    </xf>
    <xf numFmtId="0" fontId="5" fillId="0" borderId="0" xfId="0" applyNumberFormat="1" applyFont="1" applyFill="1" applyBorder="1" applyAlignment="1" quotePrefix="1">
      <alignment horizontal="left" vertical="center" wrapText="1"/>
    </xf>
    <xf numFmtId="1" fontId="11" fillId="0" borderId="49" xfId="0" applyNumberFormat="1" applyFont="1" applyFill="1" applyBorder="1" applyAlignment="1">
      <alignment horizontal="center" vertical="center" wrapText="1"/>
    </xf>
    <xf numFmtId="1" fontId="11" fillId="32" borderId="26" xfId="0" applyNumberFormat="1" applyFont="1" applyFill="1" applyBorder="1" applyAlignment="1">
      <alignment horizontal="center" vertical="center"/>
    </xf>
    <xf numFmtId="1" fontId="11" fillId="0" borderId="26" xfId="0" applyNumberFormat="1" applyFont="1" applyFill="1" applyBorder="1" applyAlignment="1">
      <alignment horizontal="center" vertical="center"/>
    </xf>
    <xf numFmtId="1" fontId="11" fillId="0" borderId="37" xfId="0" applyNumberFormat="1" applyFont="1" applyFill="1" applyBorder="1" applyAlignment="1">
      <alignment horizontal="center" vertical="center"/>
    </xf>
    <xf numFmtId="1" fontId="11" fillId="0" borderId="49" xfId="0" applyNumberFormat="1" applyFont="1" applyFill="1" applyBorder="1" applyAlignment="1">
      <alignment horizontal="center" vertical="center"/>
    </xf>
    <xf numFmtId="1" fontId="11" fillId="0" borderId="48" xfId="0" applyNumberFormat="1" applyFont="1" applyFill="1" applyBorder="1" applyAlignment="1">
      <alignment horizontal="center" vertical="center"/>
    </xf>
    <xf numFmtId="1" fontId="11" fillId="0" borderId="52" xfId="0" applyNumberFormat="1" applyFont="1" applyFill="1" applyBorder="1" applyAlignment="1">
      <alignment horizontal="center" vertical="center"/>
    </xf>
    <xf numFmtId="1" fontId="11" fillId="0" borderId="27" xfId="0" applyNumberFormat="1" applyFont="1" applyFill="1" applyBorder="1" applyAlignment="1">
      <alignment horizontal="center" vertical="center"/>
    </xf>
    <xf numFmtId="0" fontId="5" fillId="0" borderId="0" xfId="0" applyFont="1" applyFill="1" applyBorder="1" applyAlignment="1" quotePrefix="1">
      <alignment horizontal="left" vertical="center" wrapText="1"/>
    </xf>
    <xf numFmtId="14" fontId="5" fillId="0" borderId="10" xfId="0" applyNumberFormat="1" applyFont="1" applyFill="1" applyBorder="1" applyAlignment="1">
      <alignment horizontal="left" vertical="center"/>
    </xf>
    <xf numFmtId="1" fontId="11" fillId="0" borderId="14" xfId="0" applyNumberFormat="1" applyFont="1" applyFill="1" applyBorder="1" applyAlignment="1">
      <alignment horizontal="center" vertical="center" wrapText="1"/>
    </xf>
    <xf numFmtId="1" fontId="11" fillId="0" borderId="14" xfId="0" applyNumberFormat="1" applyFont="1" applyFill="1" applyBorder="1" applyAlignment="1">
      <alignment horizontal="center" vertical="center"/>
    </xf>
    <xf numFmtId="1" fontId="11" fillId="0" borderId="0" xfId="0" applyNumberFormat="1" applyFont="1" applyFill="1" applyBorder="1" applyAlignment="1">
      <alignment horizontal="center" vertical="center"/>
    </xf>
    <xf numFmtId="1" fontId="11" fillId="33" borderId="11" xfId="0" applyNumberFormat="1" applyFont="1" applyFill="1" applyBorder="1" applyAlignment="1">
      <alignment horizontal="center" vertical="center" wrapText="1"/>
    </xf>
    <xf numFmtId="1" fontId="11" fillId="0" borderId="53" xfId="0" applyNumberFormat="1" applyFont="1" applyFill="1" applyBorder="1" applyAlignment="1">
      <alignment horizontal="center" vertical="center" wrapText="1"/>
    </xf>
    <xf numFmtId="1" fontId="11" fillId="0" borderId="54" xfId="0" applyNumberFormat="1" applyFont="1" applyFill="1" applyBorder="1" applyAlignment="1">
      <alignment horizontal="center" vertical="center" wrapText="1"/>
    </xf>
    <xf numFmtId="1" fontId="11" fillId="0" borderId="55" xfId="0" applyNumberFormat="1" applyFont="1" applyFill="1" applyBorder="1" applyAlignment="1">
      <alignment horizontal="center" vertical="center" wrapText="1"/>
    </xf>
    <xf numFmtId="1" fontId="11" fillId="0" borderId="11" xfId="0" applyNumberFormat="1" applyFont="1" applyFill="1" applyBorder="1" applyAlignment="1">
      <alignment horizontal="center" vertical="center" wrapText="1"/>
    </xf>
    <xf numFmtId="1" fontId="11" fillId="0" borderId="11" xfId="0" applyNumberFormat="1" applyFont="1" applyFill="1" applyBorder="1" applyAlignment="1">
      <alignment horizontal="center" vertical="center"/>
    </xf>
    <xf numFmtId="0" fontId="5" fillId="0" borderId="34" xfId="0" applyFont="1" applyFill="1" applyBorder="1" applyAlignment="1">
      <alignment horizontal="center" vertical="center" wrapText="1"/>
    </xf>
    <xf numFmtId="0" fontId="13" fillId="0" borderId="56" xfId="0" applyFont="1" applyBorder="1" applyAlignment="1">
      <alignment horizontal="justify" vertical="center" wrapText="1"/>
    </xf>
    <xf numFmtId="0" fontId="11" fillId="0" borderId="40" xfId="0" applyFont="1" applyFill="1" applyBorder="1" applyAlignment="1">
      <alignment horizontal="center" vertical="center"/>
    </xf>
    <xf numFmtId="0" fontId="6" fillId="0" borderId="24" xfId="0" applyFont="1" applyFill="1" applyBorder="1" applyAlignment="1">
      <alignment horizontal="center" vertical="center" wrapText="1"/>
    </xf>
    <xf numFmtId="0" fontId="13" fillId="0" borderId="52" xfId="0" applyFont="1" applyFill="1" applyBorder="1" applyAlignment="1">
      <alignment horizontal="justify" vertical="center" wrapText="1"/>
    </xf>
    <xf numFmtId="0" fontId="11" fillId="0" borderId="19" xfId="0" applyNumberFormat="1" applyFont="1" applyFill="1" applyBorder="1" applyAlignment="1">
      <alignment horizontal="center" vertical="center" wrapText="1"/>
    </xf>
    <xf numFmtId="0" fontId="13" fillId="0" borderId="19" xfId="0" applyFont="1" applyFill="1" applyBorder="1" applyAlignment="1">
      <alignment/>
    </xf>
    <xf numFmtId="0" fontId="13" fillId="0" borderId="27" xfId="0" applyFont="1" applyFill="1" applyBorder="1" applyAlignment="1">
      <alignment/>
    </xf>
    <xf numFmtId="0" fontId="16" fillId="0" borderId="0" xfId="0" applyFont="1" applyFill="1" applyBorder="1" applyAlignment="1">
      <alignment vertical="center"/>
    </xf>
    <xf numFmtId="0" fontId="13" fillId="0" borderId="0" xfId="0" applyFont="1" applyFill="1" applyAlignment="1">
      <alignment/>
    </xf>
    <xf numFmtId="49" fontId="5" fillId="0" borderId="25" xfId="0" applyNumberFormat="1" applyFont="1" applyFill="1" applyBorder="1" applyAlignment="1">
      <alignment horizontal="left" vertical="center" wrapText="1"/>
    </xf>
    <xf numFmtId="0" fontId="13" fillId="0" borderId="48" xfId="0" applyFont="1" applyFill="1" applyBorder="1" applyAlignment="1">
      <alignment horizontal="justify" vertical="center" wrapText="1"/>
    </xf>
    <xf numFmtId="0" fontId="11" fillId="0" borderId="18" xfId="0" applyNumberFormat="1" applyFont="1" applyFill="1" applyBorder="1" applyAlignment="1">
      <alignment horizontal="center" vertical="center" wrapText="1"/>
    </xf>
    <xf numFmtId="0" fontId="13" fillId="0" borderId="18" xfId="0" applyFont="1" applyFill="1" applyBorder="1" applyAlignment="1">
      <alignment/>
    </xf>
    <xf numFmtId="0" fontId="13" fillId="0" borderId="36" xfId="0" applyFont="1" applyFill="1" applyBorder="1" applyAlignment="1">
      <alignment/>
    </xf>
    <xf numFmtId="1" fontId="11" fillId="0" borderId="26" xfId="0" applyNumberFormat="1" applyFont="1" applyFill="1" applyBorder="1" applyAlignment="1">
      <alignment horizontal="center" vertical="center" wrapText="1"/>
    </xf>
    <xf numFmtId="1" fontId="11" fillId="32" borderId="37" xfId="0" applyNumberFormat="1" applyFont="1" applyFill="1" applyBorder="1" applyAlignment="1">
      <alignment horizontal="center" vertical="center"/>
    </xf>
    <xf numFmtId="1" fontId="11" fillId="32" borderId="36" xfId="0" applyNumberFormat="1" applyFont="1" applyFill="1" applyBorder="1" applyAlignment="1">
      <alignment horizontal="center" vertical="center"/>
    </xf>
    <xf numFmtId="1" fontId="11" fillId="0" borderId="52" xfId="0" applyNumberFormat="1" applyFont="1" applyFill="1" applyBorder="1" applyAlignment="1">
      <alignment horizontal="center" vertical="center" wrapText="1"/>
    </xf>
    <xf numFmtId="1" fontId="11" fillId="0" borderId="19" xfId="0" applyNumberFormat="1" applyFont="1" applyFill="1" applyBorder="1" applyAlignment="1">
      <alignment horizontal="center" vertical="center" wrapText="1"/>
    </xf>
    <xf numFmtId="0" fontId="15" fillId="0" borderId="0" xfId="0" applyFont="1" applyFill="1" applyBorder="1" applyAlignment="1">
      <alignment horizontal="left" vertical="center"/>
    </xf>
    <xf numFmtId="0" fontId="5" fillId="0" borderId="12" xfId="0" applyNumberFormat="1" applyFont="1" applyFill="1" applyBorder="1" applyAlignment="1">
      <alignment horizontal="justify" vertical="center" wrapText="1"/>
    </xf>
    <xf numFmtId="1" fontId="11" fillId="32" borderId="48" xfId="0" applyNumberFormat="1" applyFont="1" applyFill="1" applyBorder="1" applyAlignment="1">
      <alignment horizontal="center" vertical="center" wrapText="1"/>
    </xf>
    <xf numFmtId="1" fontId="11" fillId="32" borderId="18" xfId="0" applyNumberFormat="1" applyFont="1" applyFill="1" applyBorder="1" applyAlignment="1">
      <alignment horizontal="center" vertical="center" wrapText="1"/>
    </xf>
    <xf numFmtId="0" fontId="5" fillId="0" borderId="24" xfId="49" applyFont="1" applyFill="1" applyBorder="1" applyAlignment="1">
      <alignment vertical="top" wrapText="1"/>
      <protection/>
    </xf>
    <xf numFmtId="14" fontId="5" fillId="0" borderId="13" xfId="49" applyNumberFormat="1" applyFont="1" applyFill="1" applyBorder="1" applyAlignment="1">
      <alignment horizontal="left" vertical="center" wrapText="1"/>
      <protection/>
    </xf>
    <xf numFmtId="1" fontId="11" fillId="32" borderId="49" xfId="0" applyNumberFormat="1" applyFont="1" applyFill="1" applyBorder="1" applyAlignment="1">
      <alignment horizontal="center" vertical="center" wrapText="1"/>
    </xf>
    <xf numFmtId="0" fontId="5" fillId="0" borderId="31" xfId="49" applyFont="1" applyFill="1" applyBorder="1" applyAlignment="1" quotePrefix="1">
      <alignment horizontal="left" vertical="center" wrapText="1"/>
      <protection/>
    </xf>
    <xf numFmtId="0" fontId="5" fillId="0" borderId="31" xfId="49" applyFont="1" applyFill="1" applyBorder="1" applyAlignment="1">
      <alignment vertical="center" wrapText="1"/>
      <protection/>
    </xf>
    <xf numFmtId="14" fontId="5" fillId="0" borderId="31" xfId="49" applyNumberFormat="1" applyFont="1" applyFill="1" applyBorder="1" applyAlignment="1">
      <alignment horizontal="left" vertical="center" wrapText="1"/>
      <protection/>
    </xf>
    <xf numFmtId="14" fontId="5" fillId="0" borderId="10" xfId="49" applyNumberFormat="1" applyFont="1" applyFill="1" applyBorder="1" applyAlignment="1">
      <alignment horizontal="left" vertical="center" wrapText="1"/>
      <protection/>
    </xf>
    <xf numFmtId="1" fontId="11" fillId="32" borderId="57" xfId="0" applyNumberFormat="1" applyFont="1" applyFill="1" applyBorder="1" applyAlignment="1">
      <alignment horizontal="center" vertical="center" wrapText="1"/>
    </xf>
    <xf numFmtId="1" fontId="11" fillId="0" borderId="23" xfId="0" applyNumberFormat="1" applyFont="1" applyFill="1" applyBorder="1" applyAlignment="1">
      <alignment horizontal="center" vertical="center" wrapText="1"/>
    </xf>
    <xf numFmtId="1" fontId="11" fillId="0" borderId="23" xfId="0" applyNumberFormat="1" applyFont="1" applyFill="1" applyBorder="1" applyAlignment="1">
      <alignment horizontal="center" vertical="center"/>
    </xf>
    <xf numFmtId="1" fontId="11" fillId="0" borderId="39"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wrapText="1"/>
    </xf>
    <xf numFmtId="14" fontId="5" fillId="0" borderId="10" xfId="0" applyNumberFormat="1" applyFont="1" applyFill="1" applyBorder="1" applyAlignment="1">
      <alignment vertical="center" wrapText="1"/>
    </xf>
    <xf numFmtId="14" fontId="5" fillId="0" borderId="12" xfId="0" applyNumberFormat="1" applyFont="1" applyFill="1" applyBorder="1" applyAlignment="1">
      <alignment vertical="center" wrapText="1"/>
    </xf>
    <xf numFmtId="1" fontId="11" fillId="0" borderId="50" xfId="0" applyNumberFormat="1" applyFont="1" applyFill="1" applyBorder="1" applyAlignment="1">
      <alignment horizontal="center" vertical="center" wrapText="1"/>
    </xf>
    <xf numFmtId="1" fontId="11" fillId="0" borderId="28" xfId="0" applyNumberFormat="1" applyFont="1" applyFill="1" applyBorder="1" applyAlignment="1">
      <alignment horizontal="center" vertical="center" wrapText="1"/>
    </xf>
    <xf numFmtId="1" fontId="11" fillId="32" borderId="28" xfId="0" applyNumberFormat="1" applyFont="1" applyFill="1" applyBorder="1" applyAlignment="1">
      <alignment horizontal="center" vertical="center"/>
    </xf>
    <xf numFmtId="1" fontId="11" fillId="0" borderId="29"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wrapText="1"/>
    </xf>
    <xf numFmtId="0" fontId="5" fillId="0" borderId="13" xfId="0" applyFont="1" applyFill="1" applyBorder="1" applyAlignment="1">
      <alignment vertical="top"/>
    </xf>
    <xf numFmtId="0" fontId="5" fillId="0" borderId="24" xfId="0" applyFont="1" applyFill="1" applyBorder="1" applyAlignment="1">
      <alignment vertical="top"/>
    </xf>
    <xf numFmtId="1" fontId="11" fillId="32" borderId="5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16" xfId="0" applyFont="1" applyFill="1" applyBorder="1" applyAlignment="1">
      <alignment horizontal="left" vertical="center" wrapText="1"/>
    </xf>
    <xf numFmtId="0" fontId="5" fillId="0" borderId="16" xfId="0" applyFont="1" applyFill="1" applyBorder="1" applyAlignment="1">
      <alignment vertical="center" wrapText="1"/>
    </xf>
    <xf numFmtId="1" fontId="11" fillId="0" borderId="58" xfId="0" applyNumberFormat="1" applyFont="1" applyFill="1" applyBorder="1" applyAlignment="1">
      <alignment horizontal="center" vertical="center"/>
    </xf>
    <xf numFmtId="1" fontId="11" fillId="0" borderId="45" xfId="0" applyNumberFormat="1" applyFont="1" applyFill="1" applyBorder="1" applyAlignment="1">
      <alignment horizontal="center" vertical="center" wrapText="1"/>
    </xf>
    <xf numFmtId="1" fontId="11" fillId="0" borderId="45" xfId="0" applyNumberFormat="1" applyFont="1" applyFill="1" applyBorder="1" applyAlignment="1">
      <alignment horizontal="center" vertical="center"/>
    </xf>
    <xf numFmtId="1" fontId="11" fillId="32" borderId="45" xfId="0" applyNumberFormat="1" applyFont="1" applyFill="1" applyBorder="1" applyAlignment="1">
      <alignment horizontal="center" vertical="center"/>
    </xf>
    <xf numFmtId="1" fontId="11" fillId="0" borderId="59" xfId="0" applyNumberFormat="1" applyFont="1" applyFill="1" applyBorder="1" applyAlignment="1">
      <alignment horizontal="center" vertical="center"/>
    </xf>
    <xf numFmtId="0" fontId="5" fillId="0" borderId="0" xfId="0" applyNumberFormat="1" applyFont="1" applyFill="1" applyBorder="1" applyAlignment="1">
      <alignment vertical="top" wrapText="1"/>
    </xf>
    <xf numFmtId="0" fontId="11" fillId="0" borderId="0" xfId="0" applyNumberFormat="1" applyFont="1" applyFill="1" applyBorder="1" applyAlignment="1">
      <alignment horizontal="center" vertical="center" wrapText="1"/>
    </xf>
    <xf numFmtId="0" fontId="14" fillId="0" borderId="0" xfId="0" applyFont="1" applyBorder="1" applyAlignment="1">
      <alignment horizontal="center" vertical="center"/>
    </xf>
    <xf numFmtId="0" fontId="14" fillId="0" borderId="0" xfId="0" applyFont="1" applyBorder="1" applyAlignment="1">
      <alignment horizontal="center" vertical="center" wrapText="1"/>
    </xf>
    <xf numFmtId="0" fontId="14" fillId="0" borderId="0" xfId="0" applyFont="1" applyBorder="1" applyAlignment="1">
      <alignment horizontal="right" vertical="center"/>
    </xf>
    <xf numFmtId="179" fontId="5" fillId="0" borderId="60" xfId="69" applyNumberFormat="1" applyFont="1" applyBorder="1" applyAlignment="1">
      <alignment horizontal="right" vertical="center"/>
    </xf>
    <xf numFmtId="179" fontId="5" fillId="0" borderId="61" xfId="69" applyNumberFormat="1" applyFont="1" applyBorder="1" applyAlignment="1">
      <alignment horizontal="right" vertical="center"/>
    </xf>
    <xf numFmtId="179" fontId="5" fillId="0" borderId="60" xfId="69" applyNumberFormat="1" applyFont="1" applyFill="1" applyBorder="1" applyAlignment="1">
      <alignment horizontal="right" vertical="center"/>
    </xf>
    <xf numFmtId="0" fontId="23" fillId="0" borderId="0" xfId="0" applyFont="1" applyBorder="1" applyAlignment="1">
      <alignment horizontal="center" vertical="center"/>
    </xf>
    <xf numFmtId="0" fontId="23" fillId="0" borderId="0" xfId="0" applyFont="1" applyBorder="1" applyAlignment="1">
      <alignment horizontal="left" vertical="center"/>
    </xf>
    <xf numFmtId="0" fontId="23" fillId="0" borderId="0" xfId="0" applyFont="1" applyBorder="1" applyAlignment="1">
      <alignment horizontal="center" vertical="center" wrapText="1"/>
    </xf>
    <xf numFmtId="0" fontId="23" fillId="0" borderId="0" xfId="0" applyFont="1" applyAlignment="1">
      <alignment horizontal="center" vertical="center"/>
    </xf>
    <xf numFmtId="0" fontId="23" fillId="0" borderId="0" xfId="0" applyFont="1" applyAlignment="1">
      <alignment vertical="center"/>
    </xf>
    <xf numFmtId="0" fontId="24" fillId="0" borderId="0" xfId="0" applyFont="1" applyAlignment="1">
      <alignment horizontal="center" vertical="center"/>
    </xf>
    <xf numFmtId="0" fontId="24" fillId="0" borderId="0" xfId="0" applyFont="1" applyAlignment="1">
      <alignment vertical="center"/>
    </xf>
    <xf numFmtId="0" fontId="6" fillId="32" borderId="15" xfId="49" applyFont="1" applyFill="1" applyBorder="1" applyAlignment="1">
      <alignment horizontal="left" vertical="center" wrapText="1"/>
      <protection/>
    </xf>
    <xf numFmtId="1" fontId="4" fillId="32" borderId="15" xfId="49" applyNumberFormat="1" applyFont="1" applyFill="1" applyBorder="1" applyAlignment="1">
      <alignment horizontal="center" vertical="center" wrapText="1"/>
      <protection/>
    </xf>
    <xf numFmtId="0" fontId="4" fillId="32" borderId="15" xfId="49" applyFont="1" applyFill="1" applyBorder="1" applyAlignment="1">
      <alignment horizontal="center" vertical="center" wrapText="1"/>
      <protection/>
    </xf>
    <xf numFmtId="0" fontId="5" fillId="0" borderId="0" xfId="49" applyFont="1" applyBorder="1" applyAlignment="1">
      <alignment horizontal="left" vertical="top"/>
      <protection/>
    </xf>
    <xf numFmtId="0" fontId="6" fillId="32" borderId="14" xfId="49" applyFont="1" applyFill="1" applyBorder="1" applyAlignment="1">
      <alignment horizontal="left" vertical="center" wrapText="1"/>
      <protection/>
    </xf>
    <xf numFmtId="0" fontId="10" fillId="32" borderId="14" xfId="49" applyFont="1" applyFill="1" applyBorder="1" applyAlignment="1">
      <alignment horizontal="center" vertical="center" wrapText="1"/>
      <protection/>
    </xf>
    <xf numFmtId="0" fontId="5" fillId="0" borderId="0" xfId="49" applyFont="1" applyBorder="1" applyAlignment="1">
      <alignment horizontal="left" vertical="center"/>
      <protection/>
    </xf>
    <xf numFmtId="0" fontId="4" fillId="0" borderId="15" xfId="49" applyFont="1" applyFill="1" applyBorder="1" applyAlignment="1">
      <alignment horizontal="center" vertical="center" wrapText="1"/>
      <protection/>
    </xf>
    <xf numFmtId="0" fontId="4" fillId="0" borderId="15" xfId="49" applyFont="1" applyFill="1" applyBorder="1" applyAlignment="1">
      <alignment vertical="center" wrapText="1"/>
      <protection/>
    </xf>
    <xf numFmtId="0" fontId="14" fillId="0" borderId="15" xfId="49" applyFont="1" applyFill="1" applyBorder="1" applyAlignment="1">
      <alignment vertical="center"/>
      <protection/>
    </xf>
    <xf numFmtId="0" fontId="14" fillId="0" borderId="0" xfId="49" applyFont="1" applyFill="1" applyBorder="1" applyAlignment="1">
      <alignment vertical="center"/>
      <protection/>
    </xf>
    <xf numFmtId="0" fontId="14" fillId="0" borderId="0" xfId="49" applyFont="1" applyFill="1" applyAlignment="1">
      <alignment vertical="center"/>
      <protection/>
    </xf>
    <xf numFmtId="0" fontId="11" fillId="33" borderId="11" xfId="49" applyNumberFormat="1" applyFont="1" applyFill="1" applyBorder="1" applyAlignment="1">
      <alignment horizontal="center" vertical="center" wrapText="1"/>
      <protection/>
    </xf>
    <xf numFmtId="0" fontId="14" fillId="0" borderId="0" xfId="49" applyFont="1" applyAlignment="1">
      <alignment vertical="center"/>
      <protection/>
    </xf>
    <xf numFmtId="0" fontId="5" fillId="0" borderId="34" xfId="0" applyFont="1" applyFill="1" applyBorder="1" applyAlignment="1">
      <alignment vertical="center" wrapText="1"/>
    </xf>
    <xf numFmtId="0" fontId="0" fillId="0" borderId="34" xfId="0" applyBorder="1" applyAlignment="1">
      <alignment/>
    </xf>
    <xf numFmtId="0" fontId="0" fillId="0" borderId="56" xfId="0" applyBorder="1" applyAlignment="1">
      <alignment/>
    </xf>
    <xf numFmtId="0" fontId="0" fillId="0" borderId="28" xfId="0" applyBorder="1" applyAlignment="1">
      <alignment/>
    </xf>
    <xf numFmtId="0" fontId="0" fillId="0" borderId="29" xfId="0" applyBorder="1" applyAlignment="1">
      <alignment/>
    </xf>
    <xf numFmtId="0" fontId="0" fillId="0" borderId="24" xfId="0" applyFont="1" applyFill="1" applyBorder="1" applyAlignment="1">
      <alignment/>
    </xf>
    <xf numFmtId="0" fontId="0" fillId="0" borderId="24" xfId="0" applyFill="1" applyBorder="1" applyAlignment="1">
      <alignment/>
    </xf>
    <xf numFmtId="0" fontId="0" fillId="0" borderId="49" xfId="0" applyBorder="1" applyAlignment="1">
      <alignment/>
    </xf>
    <xf numFmtId="0" fontId="0" fillId="0" borderId="25" xfId="0" applyFont="1" applyFill="1" applyBorder="1" applyAlignment="1">
      <alignment/>
    </xf>
    <xf numFmtId="0" fontId="0" fillId="0" borderId="25" xfId="0" applyFill="1" applyBorder="1" applyAlignment="1">
      <alignment/>
    </xf>
    <xf numFmtId="0" fontId="0" fillId="0" borderId="62" xfId="0" applyBorder="1" applyAlignment="1">
      <alignment/>
    </xf>
    <xf numFmtId="0" fontId="0" fillId="0" borderId="30" xfId="0" applyBorder="1" applyAlignment="1">
      <alignment/>
    </xf>
    <xf numFmtId="0" fontId="0" fillId="0" borderId="38" xfId="0" applyBorder="1" applyAlignment="1">
      <alignment/>
    </xf>
    <xf numFmtId="0" fontId="0" fillId="0" borderId="12" xfId="0" applyFont="1" applyFill="1" applyBorder="1" applyAlignment="1">
      <alignment/>
    </xf>
    <xf numFmtId="0" fontId="0" fillId="0" borderId="12" xfId="0" applyFill="1" applyBorder="1" applyAlignment="1">
      <alignment/>
    </xf>
    <xf numFmtId="0" fontId="0" fillId="0" borderId="50" xfId="0" applyBorder="1" applyAlignment="1">
      <alignment/>
    </xf>
    <xf numFmtId="0" fontId="8" fillId="0" borderId="32" xfId="0" applyFont="1" applyFill="1" applyBorder="1" applyAlignment="1">
      <alignment horizontal="left" vertical="center" wrapText="1"/>
    </xf>
    <xf numFmtId="0" fontId="0" fillId="0" borderId="32" xfId="0" applyBorder="1" applyAlignment="1">
      <alignment/>
    </xf>
    <xf numFmtId="0" fontId="5" fillId="0" borderId="32" xfId="0" applyFont="1" applyFill="1" applyBorder="1" applyAlignment="1">
      <alignment vertical="center" wrapText="1"/>
    </xf>
    <xf numFmtId="0" fontId="0" fillId="0" borderId="0" xfId="0" applyFont="1" applyBorder="1" applyAlignment="1">
      <alignment horizontal="center" vertical="center"/>
    </xf>
    <xf numFmtId="0" fontId="0" fillId="0" borderId="52" xfId="0" applyFill="1" applyBorder="1" applyAlignment="1">
      <alignment/>
    </xf>
    <xf numFmtId="0" fontId="5" fillId="0" borderId="13" xfId="49" applyFont="1" applyFill="1" applyBorder="1" applyAlignment="1">
      <alignment horizontal="center" vertical="center" wrapText="1"/>
      <protection/>
    </xf>
    <xf numFmtId="0" fontId="5" fillId="0" borderId="13" xfId="49" applyNumberFormat="1" applyFont="1" applyFill="1" applyBorder="1" applyAlignment="1">
      <alignment horizontal="left" vertical="center" wrapText="1"/>
      <protection/>
    </xf>
    <xf numFmtId="49" fontId="5" fillId="0" borderId="24" xfId="49" applyNumberFormat="1" applyFont="1" applyFill="1" applyBorder="1" applyAlignment="1">
      <alignment horizontal="left" vertical="center" wrapText="1"/>
      <protection/>
    </xf>
    <xf numFmtId="49" fontId="5" fillId="0" borderId="24" xfId="49" applyNumberFormat="1" applyFont="1" applyFill="1" applyBorder="1" applyAlignment="1">
      <alignment/>
      <protection/>
    </xf>
    <xf numFmtId="0" fontId="5" fillId="0" borderId="24" xfId="49" applyNumberFormat="1" applyFont="1" applyFill="1" applyBorder="1" applyAlignment="1">
      <alignment horizontal="left" vertical="center" wrapText="1"/>
      <protection/>
    </xf>
    <xf numFmtId="49" fontId="5" fillId="0" borderId="24" xfId="49" applyNumberFormat="1" applyFont="1" applyFill="1" applyBorder="1" applyAlignment="1">
      <alignment vertical="top" wrapText="1"/>
      <protection/>
    </xf>
    <xf numFmtId="1" fontId="11" fillId="0" borderId="52" xfId="49" applyNumberFormat="1" applyFont="1" applyFill="1" applyBorder="1" applyAlignment="1">
      <alignment horizontal="center" vertical="center" wrapText="1"/>
      <protection/>
    </xf>
    <xf numFmtId="1" fontId="11" fillId="0" borderId="19" xfId="49" applyNumberFormat="1" applyFont="1" applyFill="1" applyBorder="1" applyAlignment="1">
      <alignment horizontal="center" vertical="center" wrapText="1"/>
      <protection/>
    </xf>
    <xf numFmtId="1" fontId="11" fillId="0" borderId="27" xfId="49" applyNumberFormat="1" applyFont="1" applyFill="1" applyBorder="1" applyAlignment="1">
      <alignment horizontal="center" vertical="center"/>
      <protection/>
    </xf>
    <xf numFmtId="0" fontId="14" fillId="0" borderId="0" xfId="49" applyFont="1" applyFill="1" applyBorder="1" applyAlignment="1">
      <alignment horizontal="center" vertical="top"/>
      <protection/>
    </xf>
    <xf numFmtId="49" fontId="5" fillId="0" borderId="12" xfId="49" applyNumberFormat="1" applyFont="1" applyFill="1" applyBorder="1" applyAlignment="1">
      <alignment vertical="center" wrapText="1"/>
      <protection/>
    </xf>
    <xf numFmtId="49" fontId="5" fillId="0" borderId="12" xfId="49" applyNumberFormat="1" applyFont="1" applyFill="1" applyBorder="1" applyAlignment="1">
      <alignment/>
      <protection/>
    </xf>
    <xf numFmtId="0" fontId="5" fillId="0" borderId="12" xfId="49" applyNumberFormat="1" applyFont="1" applyFill="1" applyBorder="1" applyAlignment="1">
      <alignment vertical="center" wrapText="1"/>
      <protection/>
    </xf>
    <xf numFmtId="49" fontId="5" fillId="0" borderId="12" xfId="49" applyNumberFormat="1" applyFont="1" applyFill="1" applyBorder="1" applyAlignment="1">
      <alignment vertical="top" wrapText="1"/>
      <protection/>
    </xf>
    <xf numFmtId="14" fontId="5" fillId="0" borderId="12" xfId="49" applyNumberFormat="1" applyFont="1" applyFill="1" applyBorder="1" applyAlignment="1">
      <alignment horizontal="left" vertical="center" wrapText="1"/>
      <protection/>
    </xf>
    <xf numFmtId="14" fontId="5" fillId="0" borderId="0" xfId="49" applyNumberFormat="1" applyFont="1" applyFill="1" applyBorder="1" applyAlignment="1">
      <alignment horizontal="left" vertical="center" wrapText="1"/>
      <protection/>
    </xf>
    <xf numFmtId="1" fontId="11" fillId="0" borderId="48" xfId="49" applyNumberFormat="1" applyFont="1" applyFill="1" applyBorder="1" applyAlignment="1">
      <alignment horizontal="center" vertical="center" wrapText="1"/>
      <protection/>
    </xf>
    <xf numFmtId="1" fontId="11" fillId="0" borderId="18" xfId="49" applyNumberFormat="1" applyFont="1" applyFill="1" applyBorder="1" applyAlignment="1">
      <alignment horizontal="center" vertical="center" wrapText="1"/>
      <protection/>
    </xf>
    <xf numFmtId="1" fontId="11" fillId="0" borderId="36" xfId="49" applyNumberFormat="1" applyFont="1" applyFill="1" applyBorder="1" applyAlignment="1">
      <alignment horizontal="center" vertical="center"/>
      <protection/>
    </xf>
    <xf numFmtId="0" fontId="5" fillId="0" borderId="10" xfId="49" applyFont="1" applyFill="1" applyBorder="1" applyAlignment="1">
      <alignment horizontal="center" vertical="center" wrapText="1"/>
      <protection/>
    </xf>
    <xf numFmtId="0" fontId="5" fillId="0" borderId="10" xfId="49" applyNumberFormat="1" applyFont="1" applyFill="1" applyBorder="1" applyAlignment="1">
      <alignment horizontal="left" vertical="center" wrapText="1"/>
      <protection/>
    </xf>
    <xf numFmtId="49" fontId="5" fillId="0" borderId="10" xfId="49" applyNumberFormat="1" applyFont="1" applyFill="1" applyBorder="1" applyAlignment="1">
      <alignment horizontal="justify" vertical="center" wrapText="1"/>
      <protection/>
    </xf>
    <xf numFmtId="0" fontId="5" fillId="0" borderId="10" xfId="49" applyFont="1" applyFill="1" applyBorder="1" applyAlignment="1">
      <alignment vertical="center" wrapText="1"/>
      <protection/>
    </xf>
    <xf numFmtId="0" fontId="5" fillId="0" borderId="10" xfId="49" applyFont="1" applyFill="1" applyBorder="1" applyAlignment="1" quotePrefix="1">
      <alignment horizontal="left" vertical="top" wrapText="1"/>
      <protection/>
    </xf>
    <xf numFmtId="49" fontId="5" fillId="0" borderId="10" xfId="49" applyNumberFormat="1" applyFont="1" applyFill="1" applyBorder="1" applyAlignment="1">
      <alignment horizontal="left" vertical="center" wrapText="1"/>
      <protection/>
    </xf>
    <xf numFmtId="49" fontId="5" fillId="0" borderId="13" xfId="49" applyNumberFormat="1" applyFont="1" applyFill="1" applyBorder="1" applyAlignment="1">
      <alignment horizontal="justify" vertical="center" wrapText="1"/>
      <protection/>
    </xf>
    <xf numFmtId="49" fontId="5" fillId="0" borderId="13" xfId="49" applyNumberFormat="1" applyFont="1" applyFill="1" applyBorder="1" applyAlignment="1">
      <alignment horizontal="left" vertical="center" wrapText="1"/>
      <protection/>
    </xf>
    <xf numFmtId="1" fontId="11" fillId="0" borderId="51" xfId="49" applyNumberFormat="1" applyFont="1" applyFill="1" applyBorder="1" applyAlignment="1">
      <alignment horizontal="center" vertical="center" wrapText="1"/>
      <protection/>
    </xf>
    <xf numFmtId="1" fontId="11" fillId="0" borderId="17" xfId="49" applyNumberFormat="1" applyFont="1" applyFill="1" applyBorder="1" applyAlignment="1">
      <alignment horizontal="center" vertical="center"/>
      <protection/>
    </xf>
    <xf numFmtId="1" fontId="11" fillId="0" borderId="17" xfId="49" applyNumberFormat="1" applyFont="1" applyFill="1" applyBorder="1" applyAlignment="1">
      <alignment horizontal="center" vertical="center" wrapText="1"/>
      <protection/>
    </xf>
    <xf numFmtId="1" fontId="11" fillId="0" borderId="35" xfId="49" applyNumberFormat="1" applyFont="1" applyFill="1" applyBorder="1" applyAlignment="1">
      <alignment horizontal="center" vertical="center"/>
      <protection/>
    </xf>
    <xf numFmtId="14" fontId="5" fillId="0" borderId="12" xfId="49" applyNumberFormat="1" applyFont="1" applyFill="1" applyBorder="1" applyAlignment="1">
      <alignment horizontal="justify" vertical="center" wrapText="1"/>
      <protection/>
    </xf>
    <xf numFmtId="1" fontId="11" fillId="0" borderId="63" xfId="49" applyNumberFormat="1" applyFont="1" applyFill="1" applyBorder="1" applyAlignment="1">
      <alignment horizontal="center" vertical="center"/>
      <protection/>
    </xf>
    <xf numFmtId="1" fontId="11" fillId="0" borderId="63" xfId="49" applyNumberFormat="1" applyFont="1" applyFill="1" applyBorder="1" applyAlignment="1">
      <alignment horizontal="center" vertical="center" wrapText="1"/>
      <protection/>
    </xf>
    <xf numFmtId="1" fontId="11" fillId="0" borderId="64" xfId="49" applyNumberFormat="1" applyFont="1" applyFill="1" applyBorder="1" applyAlignment="1">
      <alignment horizontal="center" vertical="center"/>
      <protection/>
    </xf>
    <xf numFmtId="49" fontId="5" fillId="0" borderId="25" xfId="49" applyNumberFormat="1" applyFont="1" applyFill="1" applyBorder="1" applyAlignment="1">
      <alignment horizontal="justify" vertical="center" wrapText="1"/>
      <protection/>
    </xf>
    <xf numFmtId="14" fontId="5" fillId="0" borderId="25" xfId="49" applyNumberFormat="1" applyFont="1" applyFill="1" applyBorder="1" applyAlignment="1">
      <alignment horizontal="left" vertical="center" wrapText="1"/>
      <protection/>
    </xf>
    <xf numFmtId="49" fontId="5" fillId="0" borderId="25" xfId="49" applyNumberFormat="1" applyFont="1" applyFill="1" applyBorder="1" applyAlignment="1">
      <alignment horizontal="left" vertical="center" wrapText="1"/>
      <protection/>
    </xf>
    <xf numFmtId="1" fontId="11" fillId="0" borderId="49" xfId="49" applyNumberFormat="1" applyFont="1" applyFill="1" applyBorder="1" applyAlignment="1">
      <alignment horizontal="center" vertical="center" wrapText="1"/>
      <protection/>
    </xf>
    <xf numFmtId="1" fontId="11" fillId="32" borderId="19" xfId="49" applyNumberFormat="1" applyFont="1" applyFill="1" applyBorder="1" applyAlignment="1">
      <alignment horizontal="center" vertical="center"/>
      <protection/>
    </xf>
    <xf numFmtId="1" fontId="11" fillId="32" borderId="27" xfId="49" applyNumberFormat="1" applyFont="1" applyFill="1" applyBorder="1" applyAlignment="1">
      <alignment horizontal="center" vertical="center"/>
      <protection/>
    </xf>
    <xf numFmtId="0" fontId="5" fillId="0" borderId="12" xfId="49" applyFont="1" applyFill="1" applyBorder="1" applyAlignment="1">
      <alignment vertical="top" wrapText="1"/>
      <protection/>
    </xf>
    <xf numFmtId="0" fontId="5" fillId="0" borderId="12" xfId="49" applyFont="1" applyFill="1" applyBorder="1" applyAlignment="1">
      <alignment horizontal="justify" vertical="top" wrapText="1"/>
      <protection/>
    </xf>
    <xf numFmtId="1" fontId="11" fillId="0" borderId="48" xfId="49" applyNumberFormat="1" applyFont="1" applyFill="1" applyBorder="1" applyAlignment="1">
      <alignment horizontal="center" vertical="center"/>
      <protection/>
    </xf>
    <xf numFmtId="0" fontId="14" fillId="0" borderId="0" xfId="49" applyFont="1" applyFill="1">
      <alignment/>
      <protection/>
    </xf>
    <xf numFmtId="0" fontId="5" fillId="0" borderId="10" xfId="49" applyFont="1" applyFill="1" applyBorder="1" applyAlignment="1">
      <alignment horizontal="left" vertical="center" wrapText="1"/>
      <protection/>
    </xf>
    <xf numFmtId="0" fontId="5" fillId="0" borderId="10" xfId="49" applyFont="1" applyFill="1" applyBorder="1" applyAlignment="1">
      <alignment horizontal="justify" vertical="top" wrapText="1"/>
      <protection/>
    </xf>
    <xf numFmtId="0" fontId="5" fillId="0" borderId="10" xfId="49" applyFont="1" applyFill="1" applyBorder="1">
      <alignment/>
      <protection/>
    </xf>
    <xf numFmtId="1" fontId="11" fillId="0" borderId="51" xfId="49" applyNumberFormat="1" applyFont="1" applyFill="1" applyBorder="1" applyAlignment="1">
      <alignment horizontal="center" vertical="center"/>
      <protection/>
    </xf>
    <xf numFmtId="0" fontId="5" fillId="0" borderId="12" xfId="49" applyFont="1" applyFill="1" applyBorder="1">
      <alignment/>
      <protection/>
    </xf>
    <xf numFmtId="0" fontId="5" fillId="0" borderId="12" xfId="49" applyFont="1" applyFill="1" applyBorder="1" applyAlignment="1">
      <alignment horizontal="justify" vertical="center" wrapText="1"/>
      <protection/>
    </xf>
    <xf numFmtId="0" fontId="26" fillId="0" borderId="12" xfId="0" applyFont="1" applyFill="1" applyBorder="1" applyAlignment="1">
      <alignment horizontal="justify" vertical="center" wrapText="1"/>
    </xf>
    <xf numFmtId="1" fontId="11" fillId="0" borderId="57" xfId="49" applyNumberFormat="1" applyFont="1" applyFill="1" applyBorder="1" applyAlignment="1">
      <alignment horizontal="center" vertical="center" wrapText="1"/>
      <protection/>
    </xf>
    <xf numFmtId="1" fontId="11" fillId="0" borderId="23" xfId="49" applyNumberFormat="1" applyFont="1" applyFill="1" applyBorder="1" applyAlignment="1">
      <alignment horizontal="center" vertical="center" wrapText="1"/>
      <protection/>
    </xf>
    <xf numFmtId="1" fontId="11" fillId="0" borderId="39" xfId="49" applyNumberFormat="1" applyFont="1" applyFill="1" applyBorder="1" applyAlignment="1">
      <alignment horizontal="center" vertical="center"/>
      <protection/>
    </xf>
    <xf numFmtId="0" fontId="27" fillId="0" borderId="0" xfId="49" applyFont="1" applyFill="1" applyAlignment="1">
      <alignment vertical="center" wrapText="1"/>
      <protection/>
    </xf>
    <xf numFmtId="0" fontId="5" fillId="0" borderId="16" xfId="49" applyFont="1" applyFill="1" applyBorder="1" applyAlignment="1">
      <alignment horizontal="center" vertical="center" wrapText="1"/>
      <protection/>
    </xf>
    <xf numFmtId="0" fontId="5" fillId="0" borderId="16" xfId="49" applyFont="1" applyFill="1" applyBorder="1" applyAlignment="1">
      <alignment horizontal="left" vertical="center" wrapText="1"/>
      <protection/>
    </xf>
    <xf numFmtId="0" fontId="5" fillId="0" borderId="16" xfId="49" applyFont="1" applyFill="1" applyBorder="1" applyAlignment="1">
      <alignment horizontal="justify" vertical="center" wrapText="1"/>
      <protection/>
    </xf>
    <xf numFmtId="0" fontId="5" fillId="0" borderId="16" xfId="49" applyFont="1" applyFill="1" applyBorder="1" applyAlignment="1">
      <alignment vertical="center" wrapText="1"/>
      <protection/>
    </xf>
    <xf numFmtId="14" fontId="5" fillId="0" borderId="16" xfId="49" applyNumberFormat="1" applyFont="1" applyFill="1" applyBorder="1" applyAlignment="1">
      <alignment horizontal="left" vertical="center" wrapText="1"/>
      <protection/>
    </xf>
    <xf numFmtId="1" fontId="11" fillId="0" borderId="65" xfId="49" applyNumberFormat="1" applyFont="1" applyFill="1" applyBorder="1" applyAlignment="1">
      <alignment horizontal="center" vertical="center" wrapText="1"/>
      <protection/>
    </xf>
    <xf numFmtId="1" fontId="11" fillId="0" borderId="20" xfId="49" applyNumberFormat="1" applyFont="1" applyFill="1" applyBorder="1" applyAlignment="1">
      <alignment horizontal="center" vertical="center"/>
      <protection/>
    </xf>
    <xf numFmtId="1" fontId="11" fillId="0" borderId="20" xfId="49" applyNumberFormat="1" applyFont="1" applyFill="1" applyBorder="1" applyAlignment="1">
      <alignment horizontal="center" vertical="center" wrapText="1"/>
      <protection/>
    </xf>
    <xf numFmtId="1" fontId="11" fillId="0" borderId="43" xfId="49" applyNumberFormat="1" applyFont="1" applyFill="1" applyBorder="1" applyAlignment="1">
      <alignment horizontal="center" vertical="center"/>
      <protection/>
    </xf>
    <xf numFmtId="0" fontId="6" fillId="0" borderId="14" xfId="49" applyFont="1" applyFill="1" applyBorder="1" applyAlignment="1">
      <alignment horizontal="center" vertical="center" wrapText="1"/>
      <protection/>
    </xf>
    <xf numFmtId="0" fontId="6" fillId="0" borderId="14" xfId="49" applyFont="1" applyFill="1" applyBorder="1" applyAlignment="1">
      <alignment vertical="center" wrapText="1"/>
      <protection/>
    </xf>
    <xf numFmtId="1" fontId="11" fillId="0" borderId="14" xfId="49" applyNumberFormat="1" applyFont="1" applyFill="1" applyBorder="1" applyAlignment="1">
      <alignment horizontal="center" vertical="center" wrapText="1"/>
      <protection/>
    </xf>
    <xf numFmtId="1" fontId="11" fillId="0" borderId="14" xfId="49" applyNumberFormat="1" applyFont="1" applyFill="1" applyBorder="1" applyAlignment="1">
      <alignment horizontal="center" vertical="center"/>
      <protection/>
    </xf>
    <xf numFmtId="1" fontId="11" fillId="0" borderId="0" xfId="49" applyNumberFormat="1" applyFont="1" applyBorder="1" applyAlignment="1">
      <alignment horizontal="center" vertical="center"/>
      <protection/>
    </xf>
    <xf numFmtId="1" fontId="11" fillId="33" borderId="11" xfId="49" applyNumberFormat="1" applyFont="1" applyFill="1" applyBorder="1" applyAlignment="1">
      <alignment horizontal="center" vertical="center" wrapText="1"/>
      <protection/>
    </xf>
    <xf numFmtId="0" fontId="5" fillId="0" borderId="44" xfId="49" applyFont="1" applyFill="1" applyBorder="1" applyAlignment="1" quotePrefix="1">
      <alignment horizontal="left" vertical="top" wrapText="1"/>
      <protection/>
    </xf>
    <xf numFmtId="0" fontId="5" fillId="0" borderId="44" xfId="49" applyFont="1" applyFill="1" applyBorder="1" applyAlignment="1">
      <alignment horizontal="justify" vertical="center" wrapText="1"/>
      <protection/>
    </xf>
    <xf numFmtId="1" fontId="11" fillId="0" borderId="46" xfId="49" applyNumberFormat="1" applyFont="1" applyFill="1" applyBorder="1" applyAlignment="1">
      <alignment horizontal="center" vertical="center" wrapText="1"/>
      <protection/>
    </xf>
    <xf numFmtId="1" fontId="11" fillId="0" borderId="47" xfId="49" applyNumberFormat="1" applyFont="1" applyFill="1" applyBorder="1" applyAlignment="1">
      <alignment horizontal="center" vertical="center" wrapText="1"/>
      <protection/>
    </xf>
    <xf numFmtId="1" fontId="11" fillId="0" borderId="42" xfId="49" applyNumberFormat="1" applyFont="1" applyFill="1" applyBorder="1" applyAlignment="1">
      <alignment horizontal="center" vertical="center"/>
      <protection/>
    </xf>
    <xf numFmtId="0" fontId="5" fillId="0" borderId="12" xfId="49" applyFont="1" applyFill="1" applyBorder="1" applyAlignment="1" quotePrefix="1">
      <alignment horizontal="left" vertical="top" wrapText="1"/>
      <protection/>
    </xf>
    <xf numFmtId="1" fontId="11" fillId="32" borderId="18" xfId="49" applyNumberFormat="1" applyFont="1" applyFill="1" applyBorder="1" applyAlignment="1">
      <alignment horizontal="center" vertical="center" wrapText="1"/>
      <protection/>
    </xf>
    <xf numFmtId="1" fontId="11" fillId="32" borderId="36" xfId="49" applyNumberFormat="1" applyFont="1" applyFill="1" applyBorder="1" applyAlignment="1">
      <alignment horizontal="center" vertical="center"/>
      <protection/>
    </xf>
    <xf numFmtId="0" fontId="5" fillId="0" borderId="10" xfId="49" applyFont="1" applyFill="1" applyBorder="1" applyAlignment="1">
      <alignment horizontal="justify" vertical="center" wrapText="1"/>
      <protection/>
    </xf>
    <xf numFmtId="0" fontId="5" fillId="0" borderId="10" xfId="49" applyFont="1" applyFill="1" applyBorder="1" applyAlignment="1" quotePrefix="1">
      <alignment horizontal="left" vertical="center" wrapText="1"/>
      <protection/>
    </xf>
    <xf numFmtId="0" fontId="5" fillId="0" borderId="10" xfId="49" applyFont="1" applyFill="1" applyBorder="1" applyAlignment="1">
      <alignment vertical="top" wrapText="1"/>
      <protection/>
    </xf>
    <xf numFmtId="0" fontId="5" fillId="0" borderId="16" xfId="49" applyFont="1" applyFill="1" applyBorder="1" applyAlignment="1" quotePrefix="1">
      <alignment horizontal="left" vertical="center" wrapText="1"/>
      <protection/>
    </xf>
    <xf numFmtId="0" fontId="6" fillId="0" borderId="11" xfId="49" applyFont="1" applyFill="1" applyBorder="1" applyAlignment="1">
      <alignment horizontal="center" vertical="center" wrapText="1"/>
      <protection/>
    </xf>
    <xf numFmtId="0" fontId="6" fillId="0" borderId="11" xfId="49" applyFont="1" applyFill="1" applyBorder="1" applyAlignment="1">
      <alignment vertical="center" wrapText="1"/>
      <protection/>
    </xf>
    <xf numFmtId="1" fontId="11" fillId="0" borderId="0" xfId="49" applyNumberFormat="1" applyFont="1" applyFill="1" applyBorder="1" applyAlignment="1">
      <alignment horizontal="center" vertical="center"/>
      <protection/>
    </xf>
    <xf numFmtId="0" fontId="14" fillId="0" borderId="0" xfId="49" applyFont="1" applyBorder="1" applyAlignment="1">
      <alignment vertical="center"/>
      <protection/>
    </xf>
    <xf numFmtId="0" fontId="6" fillId="0" borderId="10"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0" borderId="34" xfId="0" applyFont="1" applyFill="1" applyBorder="1" applyAlignment="1">
      <alignment horizontal="left" vertical="center" wrapText="1"/>
    </xf>
    <xf numFmtId="1" fontId="11" fillId="0" borderId="10" xfId="0" applyNumberFormat="1" applyFont="1" applyFill="1" applyBorder="1" applyAlignment="1">
      <alignment/>
    </xf>
    <xf numFmtId="1" fontId="11" fillId="0" borderId="0" xfId="0" applyNumberFormat="1" applyFont="1" applyFill="1" applyBorder="1" applyAlignment="1">
      <alignment horizontal="center" vertical="center" wrapText="1"/>
    </xf>
    <xf numFmtId="0" fontId="11" fillId="0" borderId="51" xfId="49" applyNumberFormat="1" applyFont="1" applyFill="1" applyBorder="1" applyAlignment="1">
      <alignment horizontal="center" vertical="center" wrapText="1"/>
      <protection/>
    </xf>
    <xf numFmtId="0" fontId="11" fillId="0" borderId="17" xfId="49" applyNumberFormat="1" applyFont="1" applyFill="1" applyBorder="1" applyAlignment="1">
      <alignment horizontal="center" vertical="center" wrapText="1"/>
      <protection/>
    </xf>
    <xf numFmtId="0" fontId="11" fillId="0" borderId="35" xfId="49" applyNumberFormat="1" applyFont="1" applyFill="1" applyBorder="1" applyAlignment="1">
      <alignment horizontal="center" vertical="center" wrapText="1"/>
      <protection/>
    </xf>
    <xf numFmtId="0" fontId="5" fillId="0" borderId="12" xfId="49" applyNumberFormat="1" applyFont="1" applyFill="1" applyBorder="1" applyAlignment="1">
      <alignment horizontal="center" vertical="center" wrapText="1"/>
      <protection/>
    </xf>
    <xf numFmtId="1" fontId="11" fillId="32" borderId="36" xfId="49" applyNumberFormat="1" applyFont="1" applyFill="1" applyBorder="1" applyAlignment="1">
      <alignment horizontal="center" vertical="center" wrapText="1"/>
      <protection/>
    </xf>
    <xf numFmtId="0" fontId="5" fillId="0" borderId="10" xfId="49" applyNumberFormat="1" applyFont="1" applyFill="1" applyBorder="1" applyAlignment="1">
      <alignment horizontal="center" vertical="center" wrapText="1"/>
      <protection/>
    </xf>
    <xf numFmtId="1" fontId="11" fillId="0" borderId="35" xfId="49" applyNumberFormat="1" applyFont="1" applyFill="1" applyBorder="1" applyAlignment="1">
      <alignment horizontal="center" vertical="center" wrapText="1"/>
      <protection/>
    </xf>
    <xf numFmtId="0" fontId="5" fillId="0" borderId="24" xfId="49" applyFont="1" applyFill="1" applyBorder="1" applyAlignment="1">
      <alignment horizontal="left" vertical="center" wrapText="1"/>
      <protection/>
    </xf>
    <xf numFmtId="0" fontId="5" fillId="0" borderId="24" xfId="49" applyFont="1" applyFill="1" applyBorder="1" applyAlignment="1" quotePrefix="1">
      <alignment horizontal="left" vertical="top" wrapText="1"/>
      <protection/>
    </xf>
    <xf numFmtId="0" fontId="5" fillId="0" borderId="24" xfId="49" applyFont="1" applyFill="1" applyBorder="1" applyAlignment="1">
      <alignment horizontal="center" vertical="center" wrapText="1"/>
      <protection/>
    </xf>
    <xf numFmtId="1" fontId="11" fillId="32" borderId="52" xfId="49" applyNumberFormat="1" applyFont="1" applyFill="1" applyBorder="1" applyAlignment="1">
      <alignment horizontal="center" vertical="center"/>
      <protection/>
    </xf>
    <xf numFmtId="1" fontId="11" fillId="0" borderId="19" xfId="49" applyNumberFormat="1" applyFont="1" applyFill="1" applyBorder="1" applyAlignment="1">
      <alignment horizontal="center" vertical="center"/>
      <protection/>
    </xf>
    <xf numFmtId="0" fontId="5" fillId="0" borderId="25" xfId="49" applyFont="1" applyFill="1" applyBorder="1" applyAlignment="1">
      <alignment horizontal="left" vertical="center" wrapText="1"/>
      <protection/>
    </xf>
    <xf numFmtId="0" fontId="5" fillId="0" borderId="25" xfId="49" applyFont="1" applyFill="1" applyBorder="1" applyAlignment="1" quotePrefix="1">
      <alignment horizontal="left" vertical="center" wrapText="1"/>
      <protection/>
    </xf>
    <xf numFmtId="0" fontId="5" fillId="0" borderId="25" xfId="49" applyFont="1" applyFill="1" applyBorder="1" applyAlignment="1">
      <alignment horizontal="center" vertical="center" wrapText="1"/>
      <protection/>
    </xf>
    <xf numFmtId="1" fontId="11" fillId="32" borderId="49" xfId="49" applyNumberFormat="1" applyFont="1" applyFill="1" applyBorder="1" applyAlignment="1">
      <alignment horizontal="center" vertical="center"/>
      <protection/>
    </xf>
    <xf numFmtId="1" fontId="11" fillId="0" borderId="26" xfId="49" applyNumberFormat="1" applyFont="1" applyFill="1" applyBorder="1" applyAlignment="1">
      <alignment horizontal="center" vertical="center"/>
      <protection/>
    </xf>
    <xf numFmtId="1" fontId="11" fillId="0" borderId="26" xfId="49" applyNumberFormat="1" applyFont="1" applyFill="1" applyBorder="1" applyAlignment="1">
      <alignment horizontal="center" vertical="center" wrapText="1"/>
      <protection/>
    </xf>
    <xf numFmtId="1" fontId="11" fillId="0" borderId="37" xfId="49" applyNumberFormat="1" applyFont="1" applyFill="1" applyBorder="1" applyAlignment="1">
      <alignment horizontal="center" vertical="center"/>
      <protection/>
    </xf>
    <xf numFmtId="0" fontId="5" fillId="0" borderId="12" xfId="49" applyFont="1" applyBorder="1" applyAlignment="1">
      <alignment horizontal="left" vertical="top"/>
      <protection/>
    </xf>
    <xf numFmtId="1" fontId="11" fillId="0" borderId="18" xfId="49" applyNumberFormat="1" applyFont="1" applyFill="1" applyBorder="1" applyAlignment="1">
      <alignment horizontal="center" vertical="center"/>
      <protection/>
    </xf>
    <xf numFmtId="0" fontId="5" fillId="0" borderId="10" xfId="49" applyFont="1" applyFill="1" applyBorder="1" applyAlignment="1">
      <alignment horizontal="center" vertical="center"/>
      <protection/>
    </xf>
    <xf numFmtId="0" fontId="5" fillId="0" borderId="10" xfId="49" applyFont="1" applyFill="1" applyBorder="1" applyAlignment="1">
      <alignment vertical="center"/>
      <protection/>
    </xf>
    <xf numFmtId="0" fontId="5" fillId="0" borderId="24" xfId="49" applyFont="1" applyFill="1" applyBorder="1" applyAlignment="1">
      <alignment vertical="top"/>
      <protection/>
    </xf>
    <xf numFmtId="1" fontId="11" fillId="32" borderId="52" xfId="49" applyNumberFormat="1" applyFont="1" applyFill="1" applyBorder="1" applyAlignment="1">
      <alignment horizontal="center" vertical="center" wrapText="1"/>
      <protection/>
    </xf>
    <xf numFmtId="0" fontId="5" fillId="0" borderId="0" xfId="49" applyFont="1" applyFill="1" applyBorder="1" applyAlignment="1">
      <alignment vertical="top"/>
      <protection/>
    </xf>
    <xf numFmtId="0" fontId="5" fillId="0" borderId="0" xfId="49" applyFont="1" applyFill="1" applyBorder="1" applyAlignment="1">
      <alignment vertical="center" wrapText="1"/>
      <protection/>
    </xf>
    <xf numFmtId="1" fontId="11" fillId="32" borderId="57" xfId="49" applyNumberFormat="1" applyFont="1" applyFill="1" applyBorder="1" applyAlignment="1">
      <alignment horizontal="center" vertical="center" wrapText="1"/>
      <protection/>
    </xf>
    <xf numFmtId="1" fontId="11" fillId="0" borderId="23" xfId="49" applyNumberFormat="1" applyFont="1" applyFill="1" applyBorder="1" applyAlignment="1">
      <alignment horizontal="center" vertical="center"/>
      <protection/>
    </xf>
    <xf numFmtId="0" fontId="5" fillId="0" borderId="16" xfId="49" applyFont="1" applyFill="1" applyBorder="1" applyAlignment="1">
      <alignment vertical="top" wrapText="1"/>
      <protection/>
    </xf>
    <xf numFmtId="0" fontId="5" fillId="0" borderId="16" xfId="49" applyFont="1" applyFill="1" applyBorder="1" applyAlignment="1">
      <alignment vertical="top"/>
      <protection/>
    </xf>
    <xf numFmtId="1" fontId="11" fillId="32" borderId="20" xfId="49" applyNumberFormat="1" applyFont="1" applyFill="1" applyBorder="1" applyAlignment="1">
      <alignment horizontal="center" vertical="center" wrapText="1"/>
      <protection/>
    </xf>
    <xf numFmtId="0" fontId="14" fillId="0" borderId="0" xfId="49" applyFont="1" applyFill="1" applyBorder="1" applyAlignment="1">
      <alignment horizontal="center" vertical="center" wrapText="1"/>
      <protection/>
    </xf>
    <xf numFmtId="0" fontId="14" fillId="0" borderId="0" xfId="49" applyFont="1" applyFill="1" applyBorder="1" applyAlignment="1">
      <alignment horizontal="justify" vertical="center" wrapText="1"/>
      <protection/>
    </xf>
    <xf numFmtId="0" fontId="14" fillId="0" borderId="0" xfId="49" applyFont="1" applyFill="1" applyBorder="1" applyAlignment="1">
      <alignment horizontal="left" vertical="center" wrapText="1"/>
      <protection/>
    </xf>
    <xf numFmtId="14" fontId="14" fillId="0" borderId="0" xfId="49" applyNumberFormat="1" applyFont="1" applyFill="1" applyBorder="1" applyAlignment="1">
      <alignment horizontal="center" vertical="center" wrapText="1"/>
      <protection/>
    </xf>
    <xf numFmtId="1" fontId="11" fillId="0" borderId="0" xfId="49" applyNumberFormat="1" applyFont="1" applyFill="1" applyBorder="1" applyAlignment="1">
      <alignment horizontal="center" vertical="center" wrapText="1"/>
      <protection/>
    </xf>
    <xf numFmtId="0" fontId="14" fillId="0" borderId="0" xfId="49" applyFont="1" applyFill="1" applyBorder="1" applyAlignment="1">
      <alignment vertical="center" wrapText="1"/>
      <protection/>
    </xf>
    <xf numFmtId="0" fontId="14" fillId="0" borderId="0" xfId="49" applyFont="1" applyFill="1" applyBorder="1" applyAlignment="1">
      <alignment horizontal="center" vertical="center"/>
      <protection/>
    </xf>
    <xf numFmtId="0" fontId="21" fillId="0" borderId="0" xfId="49" applyFont="1" applyFill="1" applyBorder="1" applyAlignment="1">
      <alignment horizontal="left" vertical="center" wrapText="1"/>
      <protection/>
    </xf>
    <xf numFmtId="0" fontId="14" fillId="0" borderId="60" xfId="49" applyFont="1" applyFill="1" applyBorder="1" applyAlignment="1">
      <alignment vertical="center"/>
      <protection/>
    </xf>
    <xf numFmtId="6" fontId="4" fillId="0" borderId="60" xfId="49" applyNumberFormat="1" applyFont="1" applyBorder="1" applyAlignment="1">
      <alignment horizontal="right" vertical="center" wrapText="1"/>
      <protection/>
    </xf>
    <xf numFmtId="0" fontId="14" fillId="0" borderId="0" xfId="49" applyFont="1" applyBorder="1" applyAlignment="1">
      <alignment horizontal="center" vertical="center"/>
      <protection/>
    </xf>
    <xf numFmtId="0" fontId="14" fillId="0" borderId="13" xfId="49" applyFont="1" applyBorder="1" applyAlignment="1">
      <alignment vertical="center"/>
      <protection/>
    </xf>
    <xf numFmtId="0" fontId="23" fillId="0" borderId="0" xfId="49" applyFont="1" applyBorder="1" applyAlignment="1">
      <alignment horizontal="center" vertical="center"/>
      <protection/>
    </xf>
    <xf numFmtId="0" fontId="23" fillId="0" borderId="0" xfId="49" applyFont="1" applyAlignment="1">
      <alignment vertical="center"/>
      <protection/>
    </xf>
    <xf numFmtId="0" fontId="23" fillId="0" borderId="0" xfId="49" applyFont="1" applyAlignment="1">
      <alignment horizontal="center" vertical="center"/>
      <protection/>
    </xf>
    <xf numFmtId="0" fontId="14" fillId="0" borderId="0" xfId="49" applyFont="1" applyAlignment="1">
      <alignment horizontal="center" vertical="center"/>
      <protection/>
    </xf>
    <xf numFmtId="0" fontId="14" fillId="0" borderId="0" xfId="49" applyFont="1" applyBorder="1" applyAlignment="1">
      <alignment vertical="center" wrapText="1"/>
      <protection/>
    </xf>
    <xf numFmtId="0" fontId="23" fillId="0" borderId="0" xfId="49" applyFont="1" applyAlignment="1">
      <alignment horizontal="center" vertical="center" wrapText="1"/>
      <protection/>
    </xf>
    <xf numFmtId="0" fontId="14" fillId="0" borderId="0" xfId="49" applyFont="1" applyAlignment="1">
      <alignment vertical="center" wrapText="1"/>
      <protection/>
    </xf>
    <xf numFmtId="0" fontId="14" fillId="0" borderId="0" xfId="49" applyFont="1">
      <alignment/>
      <protection/>
    </xf>
    <xf numFmtId="0" fontId="4" fillId="32" borderId="14" xfId="49" applyFont="1" applyFill="1" applyBorder="1" applyAlignment="1">
      <alignment horizontal="center" vertical="center" wrapText="1"/>
      <protection/>
    </xf>
    <xf numFmtId="0" fontId="4" fillId="0" borderId="11" xfId="49" applyFont="1" applyFill="1" applyBorder="1" applyAlignment="1">
      <alignment horizontal="center" vertical="center" wrapText="1"/>
      <protection/>
    </xf>
    <xf numFmtId="0" fontId="6" fillId="33" borderId="11" xfId="49" applyNumberFormat="1" applyFont="1" applyFill="1" applyBorder="1" applyAlignment="1">
      <alignment vertical="center" wrapText="1"/>
      <protection/>
    </xf>
    <xf numFmtId="0" fontId="0" fillId="0" borderId="34" xfId="0" applyFont="1" applyBorder="1" applyAlignment="1">
      <alignment/>
    </xf>
    <xf numFmtId="14" fontId="5" fillId="0" borderId="13" xfId="0" applyNumberFormat="1" applyFont="1" applyFill="1" applyBorder="1" applyAlignment="1">
      <alignment vertical="center" wrapText="1"/>
    </xf>
    <xf numFmtId="14" fontId="5" fillId="0" borderId="0" xfId="0" applyNumberFormat="1" applyFont="1" applyFill="1" applyBorder="1" applyAlignment="1">
      <alignment vertical="center" wrapText="1"/>
    </xf>
    <xf numFmtId="0" fontId="0" fillId="0" borderId="31" xfId="0" applyBorder="1" applyAlignment="1">
      <alignment/>
    </xf>
    <xf numFmtId="0" fontId="0" fillId="0" borderId="31" xfId="0" applyFont="1" applyBorder="1" applyAlignment="1">
      <alignment/>
    </xf>
    <xf numFmtId="0" fontId="0" fillId="0" borderId="24" xfId="0" applyFont="1" applyBorder="1" applyAlignment="1">
      <alignment horizontal="center" vertical="center"/>
    </xf>
    <xf numFmtId="0" fontId="11" fillId="32" borderId="12" xfId="49" applyFont="1" applyFill="1" applyBorder="1" applyAlignment="1">
      <alignment horizontal="center" vertical="center" wrapText="1"/>
      <protection/>
    </xf>
    <xf numFmtId="0" fontId="24" fillId="0" borderId="0" xfId="49" applyFont="1" applyFill="1" applyAlignment="1">
      <alignment wrapText="1"/>
      <protection/>
    </xf>
    <xf numFmtId="0" fontId="11" fillId="0" borderId="11" xfId="49" applyFont="1" applyFill="1" applyBorder="1" applyAlignment="1">
      <alignment horizontal="center" vertical="center" wrapText="1"/>
      <protection/>
    </xf>
    <xf numFmtId="0" fontId="11" fillId="33" borderId="11" xfId="49" applyFont="1" applyFill="1" applyBorder="1" applyAlignment="1">
      <alignment horizontal="center" vertical="center"/>
      <protection/>
    </xf>
    <xf numFmtId="0" fontId="5" fillId="0" borderId="44" xfId="49" applyFont="1" applyFill="1" applyBorder="1" applyAlignment="1">
      <alignment horizontal="left" vertical="top" wrapText="1"/>
      <protection/>
    </xf>
    <xf numFmtId="14" fontId="5" fillId="0" borderId="44" xfId="49" applyNumberFormat="1" applyFont="1" applyFill="1" applyBorder="1" applyAlignment="1">
      <alignment horizontal="left" vertical="center" wrapText="1"/>
      <protection/>
    </xf>
    <xf numFmtId="0" fontId="11" fillId="0" borderId="44" xfId="49" applyFont="1" applyFill="1" applyBorder="1" applyAlignment="1">
      <alignment horizontal="center" vertical="center" wrapText="1"/>
      <protection/>
    </xf>
    <xf numFmtId="0" fontId="11" fillId="0" borderId="10" xfId="49" applyFont="1" applyFill="1" applyBorder="1" applyAlignment="1">
      <alignment horizontal="center" vertical="center" wrapText="1"/>
      <protection/>
    </xf>
    <xf numFmtId="0" fontId="11" fillId="0" borderId="24" xfId="49" applyFont="1" applyFill="1" applyBorder="1" applyAlignment="1">
      <alignment horizontal="center" vertical="center" wrapText="1"/>
      <protection/>
    </xf>
    <xf numFmtId="0" fontId="11" fillId="0" borderId="12" xfId="49" applyFont="1" applyFill="1" applyBorder="1" applyAlignment="1">
      <alignment horizontal="center" vertical="center" wrapText="1"/>
      <protection/>
    </xf>
    <xf numFmtId="0" fontId="5" fillId="0" borderId="14" xfId="49" applyFont="1" applyFill="1" applyBorder="1" applyAlignment="1">
      <alignment horizontal="center" vertical="center" wrapText="1"/>
      <protection/>
    </xf>
    <xf numFmtId="0" fontId="5" fillId="0" borderId="14" xfId="49" applyFont="1" applyFill="1" applyBorder="1" applyAlignment="1">
      <alignment horizontal="left" vertical="center" wrapText="1"/>
      <protection/>
    </xf>
    <xf numFmtId="0" fontId="5" fillId="0" borderId="14" xfId="49" applyFont="1" applyFill="1" applyBorder="1" applyAlignment="1">
      <alignment horizontal="justify" vertical="center" wrapText="1"/>
      <protection/>
    </xf>
    <xf numFmtId="0" fontId="11" fillId="0" borderId="14" xfId="49" applyFont="1" applyFill="1" applyBorder="1" applyAlignment="1">
      <alignment horizontal="center" vertical="center" wrapText="1"/>
      <protection/>
    </xf>
    <xf numFmtId="0" fontId="6" fillId="0" borderId="14" xfId="49" applyNumberFormat="1" applyFont="1" applyFill="1" applyBorder="1" applyAlignment="1">
      <alignment horizontal="center" vertical="center" wrapText="1"/>
      <protection/>
    </xf>
    <xf numFmtId="0" fontId="5" fillId="0" borderId="0" xfId="49" applyFont="1" applyFill="1" applyBorder="1" applyAlignment="1">
      <alignment horizontal="justify" vertical="center" wrapText="1"/>
      <protection/>
    </xf>
    <xf numFmtId="0" fontId="11" fillId="0" borderId="14" xfId="49" applyNumberFormat="1" applyFont="1" applyFill="1" applyBorder="1" applyAlignment="1">
      <alignment horizontal="center" vertical="center" wrapText="1"/>
      <protection/>
    </xf>
    <xf numFmtId="0" fontId="5" fillId="0" borderId="34" xfId="49" applyNumberFormat="1" applyFont="1" applyFill="1" applyBorder="1" applyAlignment="1">
      <alignment horizontal="center" vertical="center" wrapText="1"/>
      <protection/>
    </xf>
    <xf numFmtId="0" fontId="6" fillId="0" borderId="34" xfId="49" applyNumberFormat="1" applyFont="1" applyFill="1" applyBorder="1" applyAlignment="1">
      <alignment horizontal="center" vertical="center" wrapText="1"/>
      <protection/>
    </xf>
    <xf numFmtId="0" fontId="11" fillId="0" borderId="34" xfId="49" applyFont="1" applyFill="1" applyBorder="1" applyAlignment="1">
      <alignment horizontal="center" vertical="center"/>
      <protection/>
    </xf>
    <xf numFmtId="0" fontId="5" fillId="0" borderId="0" xfId="49" applyNumberFormat="1" applyFont="1" applyFill="1" applyBorder="1" applyAlignment="1">
      <alignment horizontal="center" vertical="center" wrapText="1"/>
      <protection/>
    </xf>
    <xf numFmtId="0" fontId="11" fillId="0" borderId="0" xfId="49" applyFont="1" applyFill="1" applyBorder="1" applyAlignment="1">
      <alignment horizontal="center" vertical="center"/>
      <protection/>
    </xf>
    <xf numFmtId="0" fontId="5" fillId="0" borderId="24" xfId="49" applyFont="1" applyFill="1" applyBorder="1" applyAlignment="1" quotePrefix="1">
      <alignment vertical="center" wrapText="1"/>
      <protection/>
    </xf>
    <xf numFmtId="0" fontId="11" fillId="32" borderId="24" xfId="49" applyFont="1" applyFill="1" applyBorder="1" applyAlignment="1">
      <alignment horizontal="center" vertical="center" wrapText="1"/>
      <protection/>
    </xf>
    <xf numFmtId="0" fontId="5" fillId="0" borderId="16" xfId="49" applyFont="1" applyFill="1" applyBorder="1" applyAlignment="1">
      <alignment vertical="center"/>
      <protection/>
    </xf>
    <xf numFmtId="0" fontId="11" fillId="0" borderId="16" xfId="49" applyFont="1" applyFill="1" applyBorder="1" applyAlignment="1">
      <alignment horizontal="center" vertical="center" wrapText="1"/>
      <protection/>
    </xf>
    <xf numFmtId="0" fontId="14" fillId="0" borderId="0" xfId="49" applyFont="1" applyBorder="1">
      <alignment/>
      <protection/>
    </xf>
    <xf numFmtId="0" fontId="5" fillId="0" borderId="0" xfId="49" applyFont="1" applyBorder="1">
      <alignment/>
      <protection/>
    </xf>
    <xf numFmtId="0" fontId="11" fillId="0" borderId="0" xfId="49" applyFont="1" applyBorder="1" applyAlignment="1">
      <alignment horizontal="center" vertical="center"/>
      <protection/>
    </xf>
    <xf numFmtId="0" fontId="21" fillId="0" borderId="0" xfId="49" applyFont="1" applyFill="1" applyBorder="1" applyAlignment="1">
      <alignment horizontal="center" vertical="center" wrapText="1"/>
      <protection/>
    </xf>
    <xf numFmtId="0" fontId="14" fillId="0" borderId="66" xfId="49" applyFont="1" applyFill="1" applyBorder="1" applyAlignment="1">
      <alignment horizontal="left" vertical="center" wrapText="1"/>
      <protection/>
    </xf>
    <xf numFmtId="6" fontId="4" fillId="0" borderId="66" xfId="49" applyNumberFormat="1" applyFont="1" applyFill="1" applyBorder="1" applyAlignment="1">
      <alignment horizontal="right" wrapText="1"/>
      <protection/>
    </xf>
    <xf numFmtId="6" fontId="4" fillId="0" borderId="66" xfId="49" applyNumberFormat="1" applyFont="1" applyBorder="1" applyAlignment="1">
      <alignment horizontal="center" wrapText="1"/>
      <protection/>
    </xf>
    <xf numFmtId="0" fontId="14" fillId="0" borderId="0" xfId="49" applyFont="1" applyBorder="1" applyAlignment="1">
      <alignment horizontal="center"/>
      <protection/>
    </xf>
    <xf numFmtId="0" fontId="14" fillId="0" borderId="0" xfId="49" applyFont="1" applyBorder="1" applyAlignment="1">
      <alignment/>
      <protection/>
    </xf>
    <xf numFmtId="0" fontId="14" fillId="0" borderId="0" xfId="49" applyFont="1" applyBorder="1" applyAlignment="1">
      <alignment horizontal="center" wrapText="1"/>
      <protection/>
    </xf>
    <xf numFmtId="0" fontId="5" fillId="0" borderId="0" xfId="49" applyFont="1" applyBorder="1" applyAlignment="1">
      <alignment horizontal="center"/>
      <protection/>
    </xf>
    <xf numFmtId="0" fontId="5" fillId="0" borderId="0" xfId="49" applyFont="1">
      <alignment/>
      <protection/>
    </xf>
    <xf numFmtId="0" fontId="14" fillId="0" borderId="0" xfId="49" applyFont="1" applyFill="1" applyBorder="1">
      <alignment/>
      <protection/>
    </xf>
    <xf numFmtId="0" fontId="5" fillId="0" borderId="16" xfId="49" applyFont="1" applyFill="1" applyBorder="1" applyAlignment="1" quotePrefix="1">
      <alignment vertical="center" wrapText="1"/>
      <protection/>
    </xf>
    <xf numFmtId="0" fontId="14" fillId="0" borderId="16" xfId="49" applyFont="1" applyFill="1" applyBorder="1" applyAlignment="1">
      <alignment vertical="center"/>
      <protection/>
    </xf>
    <xf numFmtId="1" fontId="11" fillId="0" borderId="16" xfId="49" applyNumberFormat="1" applyFont="1" applyFill="1" applyBorder="1" applyAlignment="1">
      <alignment horizontal="center" vertical="center"/>
      <protection/>
    </xf>
    <xf numFmtId="0" fontId="5" fillId="0" borderId="0" xfId="49" applyFont="1" applyFill="1" applyAlignment="1">
      <alignment vertical="center"/>
      <protection/>
    </xf>
    <xf numFmtId="0" fontId="5" fillId="0" borderId="34" xfId="49" applyNumberFormat="1" applyFont="1" applyFill="1" applyBorder="1" applyAlignment="1">
      <alignment horizontal="left" vertical="center" wrapText="1"/>
      <protection/>
    </xf>
    <xf numFmtId="14" fontId="5" fillId="0" borderId="34" xfId="49" applyNumberFormat="1" applyFont="1" applyFill="1" applyBorder="1" applyAlignment="1">
      <alignment horizontal="left" vertical="center" wrapText="1"/>
      <protection/>
    </xf>
    <xf numFmtId="1" fontId="11" fillId="0" borderId="34" xfId="49" applyNumberFormat="1" applyFont="1" applyFill="1" applyBorder="1" applyAlignment="1">
      <alignment horizontal="center" vertical="center" wrapText="1"/>
      <protection/>
    </xf>
    <xf numFmtId="1" fontId="11" fillId="32" borderId="34" xfId="49" applyNumberFormat="1" applyFont="1" applyFill="1" applyBorder="1" applyAlignment="1">
      <alignment horizontal="center" vertical="center" wrapText="1"/>
      <protection/>
    </xf>
    <xf numFmtId="0" fontId="5" fillId="0" borderId="12" xfId="49" applyFont="1" applyFill="1" applyBorder="1" applyAlignment="1">
      <alignment horizontal="center" vertical="center"/>
      <protection/>
    </xf>
    <xf numFmtId="0" fontId="5" fillId="0" borderId="12" xfId="49" applyFont="1" applyFill="1" applyBorder="1" applyAlignment="1">
      <alignment horizontal="center" vertical="top" wrapText="1"/>
      <protection/>
    </xf>
    <xf numFmtId="1" fontId="11" fillId="0" borderId="12" xfId="49" applyNumberFormat="1" applyFont="1" applyFill="1" applyBorder="1" applyAlignment="1">
      <alignment horizontal="center" vertical="center"/>
      <protection/>
    </xf>
    <xf numFmtId="1" fontId="11" fillId="32" borderId="12" xfId="49" applyNumberFormat="1" applyFont="1" applyFill="1" applyBorder="1" applyAlignment="1">
      <alignment horizontal="center" vertical="center"/>
      <protection/>
    </xf>
    <xf numFmtId="1" fontId="11" fillId="32" borderId="32" xfId="49" applyNumberFormat="1" applyFont="1" applyFill="1" applyBorder="1" applyAlignment="1">
      <alignment horizontal="center" vertical="center"/>
      <protection/>
    </xf>
    <xf numFmtId="1" fontId="11" fillId="0" borderId="32" xfId="49" applyNumberFormat="1" applyFont="1" applyFill="1" applyBorder="1" applyAlignment="1">
      <alignment horizontal="center" vertical="center"/>
      <protection/>
    </xf>
    <xf numFmtId="0" fontId="5" fillId="0" borderId="13" xfId="49" applyFont="1" applyFill="1" applyBorder="1" applyAlignment="1">
      <alignment horizontal="center" vertical="center"/>
      <protection/>
    </xf>
    <xf numFmtId="0" fontId="5" fillId="0" borderId="24" xfId="49" applyFont="1" applyFill="1" applyBorder="1" applyAlignment="1">
      <alignment horizontal="center" vertical="top" wrapText="1"/>
      <protection/>
    </xf>
    <xf numFmtId="0" fontId="14" fillId="0" borderId="24" xfId="49" applyFont="1" applyFill="1" applyBorder="1">
      <alignment/>
      <protection/>
    </xf>
    <xf numFmtId="1" fontId="11" fillId="32" borderId="24" xfId="49" applyNumberFormat="1" applyFont="1" applyFill="1" applyBorder="1" applyAlignment="1">
      <alignment horizontal="center" vertical="center"/>
      <protection/>
    </xf>
    <xf numFmtId="1" fontId="11" fillId="0" borderId="24" xfId="49" applyNumberFormat="1" applyFont="1" applyFill="1" applyBorder="1" applyAlignment="1">
      <alignment horizontal="center" vertical="center"/>
      <protection/>
    </xf>
    <xf numFmtId="0" fontId="14" fillId="0" borderId="0" xfId="49" applyFont="1" applyAlignment="1">
      <alignment wrapText="1"/>
      <protection/>
    </xf>
    <xf numFmtId="0" fontId="5" fillId="0" borderId="16" xfId="49" applyFont="1" applyFill="1" applyBorder="1" applyAlignment="1">
      <alignment horizontal="justify" vertical="top" wrapText="1"/>
      <protection/>
    </xf>
    <xf numFmtId="1" fontId="11" fillId="0" borderId="16" xfId="49" applyNumberFormat="1" applyFont="1" applyFill="1" applyBorder="1" applyAlignment="1">
      <alignment horizontal="center" vertical="center" wrapText="1"/>
      <protection/>
    </xf>
    <xf numFmtId="0" fontId="6" fillId="0" borderId="11" xfId="49" applyNumberFormat="1" applyFont="1" applyFill="1" applyBorder="1" applyAlignment="1">
      <alignment horizontal="center" vertical="center" wrapText="1"/>
      <protection/>
    </xf>
    <xf numFmtId="0" fontId="5" fillId="0" borderId="16" xfId="49" applyFont="1" applyFill="1" applyBorder="1" applyAlignment="1">
      <alignment horizontal="center" vertical="center"/>
      <protection/>
    </xf>
    <xf numFmtId="0" fontId="5" fillId="0" borderId="16" xfId="49" applyFont="1" applyFill="1" applyBorder="1" applyAlignment="1">
      <alignment horizontal="center" vertical="top" wrapText="1"/>
      <protection/>
    </xf>
    <xf numFmtId="1" fontId="11" fillId="0" borderId="12" xfId="49" applyNumberFormat="1" applyFont="1" applyFill="1" applyBorder="1" applyAlignment="1">
      <alignment horizontal="center" vertical="center" wrapText="1"/>
      <protection/>
    </xf>
    <xf numFmtId="0" fontId="5" fillId="0" borderId="24" xfId="49" applyFont="1" applyFill="1" applyBorder="1" applyAlignment="1">
      <alignment horizontal="left" vertical="top" wrapText="1"/>
      <protection/>
    </xf>
    <xf numFmtId="1" fontId="11" fillId="32" borderId="24" xfId="49" applyNumberFormat="1" applyFont="1" applyFill="1" applyBorder="1" applyAlignment="1">
      <alignment horizontal="center" vertical="center" wrapText="1"/>
      <protection/>
    </xf>
    <xf numFmtId="1" fontId="11" fillId="32" borderId="12" xfId="49" applyNumberFormat="1" applyFont="1" applyFill="1" applyBorder="1" applyAlignment="1">
      <alignment horizontal="center" vertical="center" wrapText="1"/>
      <protection/>
    </xf>
    <xf numFmtId="0" fontId="5" fillId="0" borderId="14" xfId="49" applyFont="1" applyFill="1" applyBorder="1" applyAlignment="1">
      <alignment vertical="top"/>
      <protection/>
    </xf>
    <xf numFmtId="0" fontId="5" fillId="0" borderId="14" xfId="49" applyFont="1" applyFill="1" applyBorder="1" applyAlignment="1">
      <alignment vertical="top" wrapText="1"/>
      <protection/>
    </xf>
    <xf numFmtId="1" fontId="11" fillId="32" borderId="14" xfId="49" applyNumberFormat="1" applyFont="1" applyFill="1" applyBorder="1" applyAlignment="1">
      <alignment horizontal="center" vertical="center" wrapText="1"/>
      <protection/>
    </xf>
    <xf numFmtId="1" fontId="11" fillId="32" borderId="14" xfId="49" applyNumberFormat="1" applyFont="1" applyFill="1" applyBorder="1" applyAlignment="1">
      <alignment horizontal="center" vertical="center"/>
      <protection/>
    </xf>
    <xf numFmtId="0" fontId="9" fillId="0" borderId="0" xfId="49" applyFont="1" applyFill="1" applyBorder="1" applyAlignment="1">
      <alignment horizontal="left" vertical="center" wrapText="1"/>
      <protection/>
    </xf>
    <xf numFmtId="0" fontId="9" fillId="0" borderId="0" xfId="49" applyFont="1" applyFill="1" applyBorder="1" applyAlignment="1">
      <alignment horizontal="center" vertical="center" wrapText="1"/>
      <protection/>
    </xf>
    <xf numFmtId="6" fontId="6" fillId="0" borderId="60" xfId="49" applyNumberFormat="1" applyFont="1" applyFill="1" applyBorder="1" applyAlignment="1">
      <alignment horizontal="right" wrapText="1"/>
      <protection/>
    </xf>
    <xf numFmtId="6" fontId="4" fillId="0" borderId="60" xfId="49" applyNumberFormat="1" applyFont="1" applyBorder="1" applyAlignment="1">
      <alignment horizontal="center" wrapText="1"/>
      <protection/>
    </xf>
    <xf numFmtId="0" fontId="5" fillId="0" borderId="0" xfId="49" applyFont="1" applyAlignment="1">
      <alignment horizontal="center"/>
      <protection/>
    </xf>
    <xf numFmtId="0" fontId="5" fillId="0" borderId="0" xfId="49" applyFont="1" applyAlignment="1">
      <alignment horizontal="center" wrapText="1"/>
      <protection/>
    </xf>
    <xf numFmtId="0" fontId="4" fillId="0" borderId="15" xfId="49" applyFont="1" applyFill="1" applyBorder="1" applyAlignment="1">
      <alignment horizontal="left" vertical="center" wrapText="1"/>
      <protection/>
    </xf>
    <xf numFmtId="0" fontId="14" fillId="0" borderId="15" xfId="49" applyFont="1" applyBorder="1">
      <alignment/>
      <protection/>
    </xf>
    <xf numFmtId="0" fontId="5" fillId="0" borderId="25" xfId="49" applyFont="1" applyFill="1" applyBorder="1" applyAlignment="1">
      <alignment vertical="top" wrapText="1"/>
      <protection/>
    </xf>
    <xf numFmtId="0" fontId="5" fillId="0" borderId="25" xfId="49" applyFont="1" applyFill="1" applyBorder="1" applyAlignment="1">
      <alignment horizontal="justify" vertical="top" wrapText="1"/>
      <protection/>
    </xf>
    <xf numFmtId="14" fontId="8" fillId="0" borderId="10" xfId="49" applyNumberFormat="1" applyFont="1" applyFill="1" applyBorder="1" applyAlignment="1">
      <alignment horizontal="left" vertical="center" wrapText="1"/>
      <protection/>
    </xf>
    <xf numFmtId="0" fontId="11" fillId="0" borderId="24" xfId="49" applyFont="1" applyFill="1" applyBorder="1" applyAlignment="1">
      <alignment horizontal="center" vertical="center"/>
      <protection/>
    </xf>
    <xf numFmtId="0" fontId="11" fillId="32" borderId="25" xfId="49" applyFont="1" applyFill="1" applyBorder="1" applyAlignment="1">
      <alignment horizontal="center" vertical="center" wrapText="1"/>
      <protection/>
    </xf>
    <xf numFmtId="0" fontId="11" fillId="0" borderId="25" xfId="49" applyFont="1" applyFill="1" applyBorder="1" applyAlignment="1">
      <alignment horizontal="center" vertical="center" wrapText="1"/>
      <protection/>
    </xf>
    <xf numFmtId="0" fontId="11" fillId="0" borderId="25" xfId="49" applyFont="1" applyFill="1" applyBorder="1" applyAlignment="1">
      <alignment horizontal="center" vertical="center"/>
      <protection/>
    </xf>
    <xf numFmtId="0" fontId="11" fillId="0" borderId="12" xfId="49" applyFont="1" applyFill="1" applyBorder="1" applyAlignment="1">
      <alignment horizontal="center" vertical="center"/>
      <protection/>
    </xf>
    <xf numFmtId="0" fontId="8" fillId="0" borderId="10" xfId="49" applyNumberFormat="1" applyFont="1" applyFill="1" applyBorder="1" applyAlignment="1">
      <alignment horizontal="left" vertical="center" wrapText="1"/>
      <protection/>
    </xf>
    <xf numFmtId="0" fontId="8" fillId="0" borderId="10" xfId="49" applyFont="1" applyFill="1" applyBorder="1" applyAlignment="1">
      <alignment horizontal="left" vertical="center" wrapText="1"/>
      <protection/>
    </xf>
    <xf numFmtId="0" fontId="5" fillId="0" borderId="10" xfId="49" applyNumberFormat="1" applyFont="1" applyFill="1" applyBorder="1" applyAlignment="1" quotePrefix="1">
      <alignment horizontal="left" vertical="center" wrapText="1"/>
      <protection/>
    </xf>
    <xf numFmtId="0" fontId="30" fillId="0" borderId="10" xfId="49" applyFont="1" applyFill="1" applyBorder="1" applyAlignment="1">
      <alignment horizontal="left" vertical="center" wrapText="1"/>
      <protection/>
    </xf>
    <xf numFmtId="0" fontId="30" fillId="0" borderId="10" xfId="49" applyFont="1" applyFill="1" applyBorder="1" applyAlignment="1">
      <alignment vertical="center" wrapText="1"/>
      <protection/>
    </xf>
    <xf numFmtId="0" fontId="11" fillId="0" borderId="10" xfId="49" applyFont="1" applyFill="1" applyBorder="1" applyAlignment="1">
      <alignment horizontal="center" vertical="center"/>
      <protection/>
    </xf>
    <xf numFmtId="0" fontId="5" fillId="0" borderId="24" xfId="49" applyNumberFormat="1" applyFont="1" applyFill="1" applyBorder="1" applyAlignment="1" quotePrefix="1">
      <alignment horizontal="left" vertical="top" wrapText="1"/>
      <protection/>
    </xf>
    <xf numFmtId="0" fontId="30" fillId="0" borderId="24" xfId="49" applyFont="1" applyFill="1" applyBorder="1" applyAlignment="1">
      <alignment vertical="center" wrapText="1"/>
      <protection/>
    </xf>
    <xf numFmtId="14" fontId="8" fillId="0" borderId="24" xfId="49" applyNumberFormat="1" applyFont="1" applyFill="1" applyBorder="1" applyAlignment="1">
      <alignment horizontal="left" vertical="center" wrapText="1"/>
      <protection/>
    </xf>
    <xf numFmtId="0" fontId="5" fillId="0" borderId="25" xfId="49" applyNumberFormat="1" applyFont="1" applyFill="1" applyBorder="1" applyAlignment="1" quotePrefix="1">
      <alignment horizontal="left" vertical="top" wrapText="1"/>
      <protection/>
    </xf>
    <xf numFmtId="0" fontId="30" fillId="0" borderId="25" xfId="49" applyFont="1" applyFill="1" applyBorder="1" applyAlignment="1">
      <alignment vertical="center" wrapText="1"/>
      <protection/>
    </xf>
    <xf numFmtId="14" fontId="8" fillId="0" borderId="25" xfId="49" applyNumberFormat="1" applyFont="1" applyFill="1" applyBorder="1" applyAlignment="1">
      <alignment horizontal="left" vertical="center" wrapText="1"/>
      <protection/>
    </xf>
    <xf numFmtId="0" fontId="17" fillId="0" borderId="25" xfId="49" applyFont="1" applyFill="1" applyBorder="1" applyAlignment="1">
      <alignment horizontal="center" vertical="center" wrapText="1"/>
      <protection/>
    </xf>
    <xf numFmtId="0" fontId="11" fillId="32" borderId="25" xfId="49" applyFont="1" applyFill="1" applyBorder="1" applyAlignment="1">
      <alignment horizontal="center" vertical="center"/>
      <protection/>
    </xf>
    <xf numFmtId="0" fontId="30" fillId="0" borderId="14" xfId="49" applyFont="1" applyFill="1" applyBorder="1" applyAlignment="1">
      <alignment horizontal="center" vertical="center" wrapText="1"/>
      <protection/>
    </xf>
    <xf numFmtId="0" fontId="5" fillId="0" borderId="14" xfId="49" applyNumberFormat="1" applyFont="1" applyFill="1" applyBorder="1" applyAlignment="1" quotePrefix="1">
      <alignment horizontal="left" vertical="center" wrapText="1"/>
      <protection/>
    </xf>
    <xf numFmtId="0" fontId="30" fillId="0" borderId="14" xfId="49" applyFont="1" applyFill="1" applyBorder="1" applyAlignment="1">
      <alignment vertical="center" wrapText="1"/>
      <protection/>
    </xf>
    <xf numFmtId="14" fontId="8" fillId="0" borderId="14" xfId="49" applyNumberFormat="1" applyFont="1" applyFill="1" applyBorder="1" applyAlignment="1">
      <alignment horizontal="left" vertical="center" wrapText="1"/>
      <protection/>
    </xf>
    <xf numFmtId="0" fontId="17" fillId="0" borderId="14" xfId="49" applyFont="1" applyFill="1" applyBorder="1" applyAlignment="1">
      <alignment horizontal="center" vertical="center" wrapText="1"/>
      <protection/>
    </xf>
    <xf numFmtId="0" fontId="11" fillId="0" borderId="14" xfId="49" applyFont="1" applyFill="1" applyBorder="1" applyAlignment="1">
      <alignment horizontal="center" vertical="center"/>
      <protection/>
    </xf>
    <xf numFmtId="0" fontId="6" fillId="0" borderId="14" xfId="49" applyFont="1" applyFill="1" applyBorder="1" applyAlignment="1">
      <alignment horizontal="left" vertical="center" wrapText="1"/>
      <protection/>
    </xf>
    <xf numFmtId="0" fontId="11" fillId="0" borderId="11" xfId="49" applyFont="1" applyBorder="1" applyAlignment="1">
      <alignment horizontal="center" vertical="center"/>
      <protection/>
    </xf>
    <xf numFmtId="0" fontId="11" fillId="33" borderId="14" xfId="49" applyNumberFormat="1" applyFont="1" applyFill="1" applyBorder="1" applyAlignment="1">
      <alignment horizontal="center" vertical="center" wrapText="1"/>
      <protection/>
    </xf>
    <xf numFmtId="0" fontId="11" fillId="0" borderId="12" xfId="49" applyNumberFormat="1" applyFont="1" applyFill="1" applyBorder="1" applyAlignment="1">
      <alignment horizontal="center" vertical="center" wrapText="1"/>
      <protection/>
    </xf>
    <xf numFmtId="0" fontId="11" fillId="32" borderId="12" xfId="49" applyNumberFormat="1" applyFont="1" applyFill="1" applyBorder="1" applyAlignment="1">
      <alignment horizontal="center" vertical="center" wrapText="1"/>
      <protection/>
    </xf>
    <xf numFmtId="0" fontId="11" fillId="32" borderId="10" xfId="49" applyFont="1" applyFill="1" applyBorder="1" applyAlignment="1">
      <alignment horizontal="center" vertical="center" wrapText="1"/>
      <protection/>
    </xf>
    <xf numFmtId="0" fontId="5" fillId="0" borderId="12" xfId="49" applyFont="1" applyFill="1" applyBorder="1" applyAlignment="1">
      <alignment vertical="center"/>
      <protection/>
    </xf>
    <xf numFmtId="0" fontId="11" fillId="32" borderId="16" xfId="49" applyFont="1" applyFill="1" applyBorder="1" applyAlignment="1">
      <alignment horizontal="center" vertical="center" wrapText="1"/>
      <protection/>
    </xf>
    <xf numFmtId="0" fontId="11" fillId="32" borderId="16" xfId="49" applyFont="1" applyFill="1" applyBorder="1" applyAlignment="1">
      <alignment horizontal="center" vertical="center"/>
      <protection/>
    </xf>
    <xf numFmtId="0" fontId="11" fillId="0" borderId="16" xfId="49" applyFont="1" applyFill="1" applyBorder="1" applyAlignment="1">
      <alignment horizontal="center" vertical="center"/>
      <protection/>
    </xf>
    <xf numFmtId="0" fontId="14" fillId="0" borderId="15" xfId="49" applyFont="1" applyBorder="1" applyAlignment="1">
      <alignment horizontal="center"/>
      <protection/>
    </xf>
    <xf numFmtId="0" fontId="11" fillId="0" borderId="0" xfId="49" applyFont="1" applyBorder="1" applyAlignment="1">
      <alignment horizontal="center"/>
      <protection/>
    </xf>
    <xf numFmtId="0" fontId="21" fillId="0" borderId="0" xfId="49" applyFont="1" applyFill="1" applyBorder="1" applyAlignment="1">
      <alignment vertical="center" wrapText="1"/>
      <protection/>
    </xf>
    <xf numFmtId="0" fontId="14" fillId="0" borderId="10" xfId="49" applyFont="1" applyFill="1" applyBorder="1" applyAlignment="1">
      <alignment horizontal="left" vertical="center" wrapText="1"/>
      <protection/>
    </xf>
    <xf numFmtId="0" fontId="14" fillId="0" borderId="60" xfId="49" applyFont="1" applyFill="1" applyBorder="1" applyAlignment="1">
      <alignment horizontal="left" vertical="center" wrapText="1"/>
      <protection/>
    </xf>
    <xf numFmtId="6" fontId="4" fillId="0" borderId="60" xfId="49" applyNumberFormat="1" applyFont="1" applyFill="1" applyBorder="1" applyAlignment="1">
      <alignment horizontal="right" wrapText="1"/>
      <protection/>
    </xf>
    <xf numFmtId="0" fontId="14" fillId="0" borderId="0" xfId="49" applyFont="1" applyAlignment="1">
      <alignment horizontal="center"/>
      <protection/>
    </xf>
    <xf numFmtId="0" fontId="14" fillId="0" borderId="0" xfId="49" applyFont="1" applyBorder="1" applyAlignment="1">
      <alignment horizontal="center" vertical="center" wrapText="1"/>
      <protection/>
    </xf>
    <xf numFmtId="0" fontId="14" fillId="0" borderId="0" xfId="49" applyFont="1" applyAlignment="1">
      <alignment/>
      <protection/>
    </xf>
    <xf numFmtId="1" fontId="6" fillId="32" borderId="15" xfId="49" applyNumberFormat="1" applyFont="1" applyFill="1" applyBorder="1" applyAlignment="1">
      <alignment horizontal="center" vertical="center" wrapText="1"/>
      <protection/>
    </xf>
    <xf numFmtId="1" fontId="6" fillId="32" borderId="14" xfId="49" applyNumberFormat="1" applyFont="1" applyFill="1" applyBorder="1" applyAlignment="1">
      <alignment horizontal="center" vertical="center" wrapText="1"/>
      <protection/>
    </xf>
    <xf numFmtId="1" fontId="4" fillId="0" borderId="15" xfId="49" applyNumberFormat="1" applyFont="1" applyFill="1" applyBorder="1" applyAlignment="1">
      <alignment horizontal="center" vertical="center" wrapText="1"/>
      <protection/>
    </xf>
    <xf numFmtId="1" fontId="14" fillId="0" borderId="15" xfId="49" applyNumberFormat="1" applyFont="1" applyBorder="1">
      <alignment/>
      <protection/>
    </xf>
    <xf numFmtId="1" fontId="14" fillId="0" borderId="0" xfId="49" applyNumberFormat="1" applyFont="1" applyBorder="1">
      <alignment/>
      <protection/>
    </xf>
    <xf numFmtId="1" fontId="6" fillId="33" borderId="11" xfId="49" applyNumberFormat="1" applyFont="1" applyFill="1" applyBorder="1" applyAlignment="1">
      <alignment vertical="center" wrapText="1"/>
      <protection/>
    </xf>
    <xf numFmtId="1" fontId="4" fillId="33" borderId="11" xfId="49" applyNumberFormat="1" applyFont="1" applyFill="1" applyBorder="1" applyAlignment="1">
      <alignment vertical="center" wrapText="1"/>
      <protection/>
    </xf>
    <xf numFmtId="1" fontId="11" fillId="0" borderId="10" xfId="49" applyNumberFormat="1" applyFont="1" applyFill="1" applyBorder="1" applyAlignment="1">
      <alignment horizontal="center" vertical="center" wrapText="1"/>
      <protection/>
    </xf>
    <xf numFmtId="0" fontId="8" fillId="0" borderId="10" xfId="49" applyNumberFormat="1" applyFont="1" applyFill="1" applyBorder="1" applyAlignment="1" quotePrefix="1">
      <alignment horizontal="left" vertical="center" wrapText="1"/>
      <protection/>
    </xf>
    <xf numFmtId="1" fontId="11" fillId="32" borderId="10" xfId="49" applyNumberFormat="1" applyFont="1" applyFill="1" applyBorder="1" applyAlignment="1">
      <alignment horizontal="center" vertical="center" wrapText="1"/>
      <protection/>
    </xf>
    <xf numFmtId="1" fontId="11" fillId="0" borderId="24" xfId="49" applyNumberFormat="1" applyFont="1" applyFill="1" applyBorder="1" applyAlignment="1">
      <alignment horizontal="center" vertical="center" wrapText="1"/>
      <protection/>
    </xf>
    <xf numFmtId="1" fontId="11" fillId="0" borderId="25" xfId="49" applyNumberFormat="1" applyFont="1" applyFill="1" applyBorder="1" applyAlignment="1">
      <alignment horizontal="center" vertical="center" wrapText="1"/>
      <protection/>
    </xf>
    <xf numFmtId="1" fontId="11" fillId="32" borderId="25" xfId="49" applyNumberFormat="1" applyFont="1" applyFill="1" applyBorder="1" applyAlignment="1">
      <alignment horizontal="center" vertical="center" wrapText="1"/>
      <protection/>
    </xf>
    <xf numFmtId="0" fontId="14" fillId="0" borderId="25" xfId="49" applyFont="1" applyFill="1" applyBorder="1">
      <alignment/>
      <protection/>
    </xf>
    <xf numFmtId="0" fontId="5" fillId="0" borderId="12" xfId="49" applyNumberFormat="1" applyFont="1" applyFill="1" applyBorder="1" applyAlignment="1" quotePrefix="1">
      <alignment horizontal="left" vertical="center" wrapText="1"/>
      <protection/>
    </xf>
    <xf numFmtId="0" fontId="14" fillId="0" borderId="12" xfId="49" applyFont="1" applyFill="1" applyBorder="1">
      <alignment/>
      <protection/>
    </xf>
    <xf numFmtId="0" fontId="14" fillId="0" borderId="24" xfId="49" applyFont="1" applyFill="1" applyBorder="1" applyAlignment="1">
      <alignment vertical="center" wrapText="1"/>
      <protection/>
    </xf>
    <xf numFmtId="0" fontId="5" fillId="0" borderId="25" xfId="49" applyFont="1" applyFill="1" applyBorder="1" applyAlignment="1" quotePrefix="1">
      <alignment vertical="center" wrapText="1"/>
      <protection/>
    </xf>
    <xf numFmtId="0" fontId="5" fillId="0" borderId="25" xfId="49" applyFont="1" applyFill="1" applyBorder="1" applyAlignment="1">
      <alignment vertical="center" wrapText="1"/>
      <protection/>
    </xf>
    <xf numFmtId="1" fontId="11" fillId="0" borderId="31" xfId="49" applyNumberFormat="1" applyFont="1" applyFill="1" applyBorder="1" applyAlignment="1">
      <alignment horizontal="center" vertical="center" wrapText="1"/>
      <protection/>
    </xf>
    <xf numFmtId="1" fontId="11" fillId="32" borderId="31" xfId="49" applyNumberFormat="1" applyFont="1" applyFill="1" applyBorder="1" applyAlignment="1">
      <alignment horizontal="center" vertical="center" wrapText="1"/>
      <protection/>
    </xf>
    <xf numFmtId="0" fontId="14" fillId="0" borderId="31" xfId="49" applyFont="1" applyFill="1" applyBorder="1" applyAlignment="1">
      <alignment vertical="center" wrapText="1"/>
      <protection/>
    </xf>
    <xf numFmtId="0" fontId="5" fillId="0" borderId="14" xfId="49" applyFont="1" applyFill="1" applyBorder="1" applyAlignment="1" quotePrefix="1">
      <alignment vertical="center" wrapText="1"/>
      <protection/>
    </xf>
    <xf numFmtId="1" fontId="11" fillId="0" borderId="67" xfId="49" applyNumberFormat="1" applyFont="1" applyFill="1" applyBorder="1" applyAlignment="1">
      <alignment horizontal="center" vertical="center" wrapText="1"/>
      <protection/>
    </xf>
    <xf numFmtId="1" fontId="11" fillId="32" borderId="67" xfId="49" applyNumberFormat="1" applyFont="1" applyFill="1" applyBorder="1" applyAlignment="1">
      <alignment horizontal="center" vertical="center" wrapText="1"/>
      <protection/>
    </xf>
    <xf numFmtId="0" fontId="14" fillId="0" borderId="67" xfId="49" applyFont="1" applyFill="1" applyBorder="1" applyAlignment="1">
      <alignment vertical="center" wrapText="1"/>
      <protection/>
    </xf>
    <xf numFmtId="0" fontId="6" fillId="0" borderId="11" xfId="49" applyFont="1" applyFill="1" applyBorder="1" applyAlignment="1">
      <alignment horizontal="left" vertical="center" wrapText="1"/>
      <protection/>
    </xf>
    <xf numFmtId="1" fontId="11" fillId="0" borderId="11" xfId="49" applyNumberFormat="1" applyFont="1" applyFill="1" applyBorder="1" applyAlignment="1">
      <alignment horizontal="center" vertical="center" wrapText="1"/>
      <protection/>
    </xf>
    <xf numFmtId="1" fontId="31" fillId="0" borderId="11" xfId="49" applyNumberFormat="1" applyFont="1" applyBorder="1">
      <alignment/>
      <protection/>
    </xf>
    <xf numFmtId="1" fontId="31" fillId="0" borderId="0" xfId="49" applyNumberFormat="1" applyFont="1" applyFill="1" applyBorder="1" applyAlignment="1">
      <alignment vertical="center" wrapText="1"/>
      <protection/>
    </xf>
    <xf numFmtId="1" fontId="11" fillId="33" borderId="11" xfId="49" applyNumberFormat="1" applyFont="1" applyFill="1" applyBorder="1" applyAlignment="1">
      <alignment vertical="center" wrapText="1"/>
      <protection/>
    </xf>
    <xf numFmtId="1" fontId="11" fillId="0" borderId="34" xfId="49" applyNumberFormat="1" applyFont="1" applyFill="1" applyBorder="1" applyAlignment="1">
      <alignment vertical="center" wrapText="1"/>
      <protection/>
    </xf>
    <xf numFmtId="1" fontId="11" fillId="0" borderId="12" xfId="49" applyNumberFormat="1" applyFont="1" applyFill="1" applyBorder="1" applyAlignment="1">
      <alignment vertical="center" wrapText="1"/>
      <protection/>
    </xf>
    <xf numFmtId="14" fontId="5" fillId="0" borderId="10" xfId="49" applyNumberFormat="1" applyFont="1" applyFill="1" applyBorder="1" applyAlignment="1">
      <alignment horizontal="center" vertical="center" wrapText="1"/>
      <protection/>
    </xf>
    <xf numFmtId="1" fontId="11" fillId="32" borderId="16" xfId="49" applyNumberFormat="1" applyFont="1" applyFill="1" applyBorder="1" applyAlignment="1">
      <alignment horizontal="center" vertical="center" wrapText="1"/>
      <protection/>
    </xf>
    <xf numFmtId="0" fontId="5" fillId="0" borderId="0" xfId="49" applyFont="1" applyBorder="1" applyAlignment="1">
      <alignment horizontal="center" vertical="center" wrapText="1"/>
      <protection/>
    </xf>
    <xf numFmtId="0" fontId="5" fillId="0" borderId="0" xfId="49" applyFont="1" applyBorder="1" applyAlignment="1">
      <alignment horizontal="justify" vertical="center" wrapText="1"/>
      <protection/>
    </xf>
    <xf numFmtId="0" fontId="5" fillId="0" borderId="0" xfId="49" applyFont="1" applyBorder="1" applyAlignment="1">
      <alignment horizontal="left" vertical="center" wrapText="1"/>
      <protection/>
    </xf>
    <xf numFmtId="14" fontId="5" fillId="0" borderId="0" xfId="49" applyNumberFormat="1" applyFont="1" applyBorder="1" applyAlignment="1">
      <alignment horizontal="center" vertical="center" wrapText="1"/>
      <protection/>
    </xf>
    <xf numFmtId="1" fontId="11" fillId="0" borderId="0" xfId="49" applyNumberFormat="1" applyFont="1" applyBorder="1" applyAlignment="1">
      <alignment horizontal="center" vertical="center" wrapText="1"/>
      <protection/>
    </xf>
    <xf numFmtId="1" fontId="5" fillId="0" borderId="0" xfId="49" applyNumberFormat="1" applyFont="1" applyBorder="1">
      <alignment/>
      <protection/>
    </xf>
    <xf numFmtId="178" fontId="6" fillId="0" borderId="22" xfId="70" applyNumberFormat="1" applyFont="1" applyFill="1" applyBorder="1" applyAlignment="1">
      <alignment horizontal="center" vertical="center" wrapText="1"/>
    </xf>
    <xf numFmtId="178" fontId="6" fillId="0" borderId="22" xfId="70" applyNumberFormat="1" applyFont="1" applyBorder="1" applyAlignment="1">
      <alignment horizontal="center" vertical="center"/>
    </xf>
    <xf numFmtId="1" fontId="5" fillId="0" borderId="0" xfId="49" applyNumberFormat="1" applyFont="1" applyBorder="1" applyAlignment="1">
      <alignment horizontal="center"/>
      <protection/>
    </xf>
    <xf numFmtId="0" fontId="4" fillId="32" borderId="15" xfId="0" applyFont="1" applyFill="1" applyBorder="1" applyAlignment="1">
      <alignment horizontal="center" vertical="center" wrapText="1"/>
    </xf>
    <xf numFmtId="1" fontId="6" fillId="32" borderId="15" xfId="0" applyNumberFormat="1" applyFont="1" applyFill="1" applyBorder="1" applyAlignment="1">
      <alignment horizontal="center" wrapText="1"/>
    </xf>
    <xf numFmtId="1" fontId="6" fillId="32" borderId="15" xfId="0" applyNumberFormat="1" applyFont="1" applyFill="1" applyBorder="1" applyAlignment="1">
      <alignment horizontal="center" vertical="center" wrapText="1"/>
    </xf>
    <xf numFmtId="0" fontId="4" fillId="32" borderId="14" xfId="0" applyFont="1" applyFill="1" applyBorder="1" applyAlignment="1">
      <alignment horizontal="center" vertical="center" wrapText="1"/>
    </xf>
    <xf numFmtId="1" fontId="6" fillId="32" borderId="0" xfId="0" applyNumberFormat="1" applyFont="1" applyFill="1" applyBorder="1" applyAlignment="1">
      <alignment horizontal="center" wrapText="1"/>
    </xf>
    <xf numFmtId="1" fontId="6" fillId="32" borderId="14" xfId="0" applyNumberFormat="1" applyFont="1" applyFill="1" applyBorder="1" applyAlignment="1">
      <alignment horizontal="center" wrapText="1"/>
    </xf>
    <xf numFmtId="0" fontId="4" fillId="0" borderId="15"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5" xfId="0" applyFont="1" applyFill="1" applyBorder="1" applyAlignment="1">
      <alignment horizontal="center" vertical="center"/>
    </xf>
    <xf numFmtId="0" fontId="11" fillId="33" borderId="11"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wrapText="1"/>
    </xf>
    <xf numFmtId="14" fontId="5" fillId="0" borderId="12" xfId="0" applyNumberFormat="1" applyFont="1" applyFill="1" applyBorder="1" applyAlignment="1">
      <alignment horizontal="center" vertical="center" wrapText="1"/>
    </xf>
    <xf numFmtId="14" fontId="31" fillId="0" borderId="12" xfId="0" applyNumberFormat="1" applyFont="1" applyFill="1" applyBorder="1" applyAlignment="1">
      <alignment horizontal="center" vertical="center" wrapText="1"/>
    </xf>
    <xf numFmtId="0" fontId="6" fillId="0" borderId="0" xfId="0" applyNumberFormat="1" applyFont="1" applyFill="1" applyBorder="1" applyAlignment="1">
      <alignment vertical="center" wrapText="1"/>
    </xf>
    <xf numFmtId="0" fontId="5" fillId="0" borderId="0" xfId="0" applyFont="1" applyFill="1" applyAlignment="1">
      <alignment vertical="center"/>
    </xf>
    <xf numFmtId="0" fontId="5" fillId="0" borderId="0" xfId="0" applyNumberFormat="1" applyFont="1" applyFill="1" applyBorder="1" applyAlignment="1">
      <alignment horizontal="center" vertical="center" wrapText="1"/>
    </xf>
    <xf numFmtId="14" fontId="5" fillId="0" borderId="0" xfId="0" applyNumberFormat="1" applyFont="1" applyFill="1" applyBorder="1" applyAlignment="1">
      <alignment horizontal="center" vertical="center" wrapText="1"/>
    </xf>
    <xf numFmtId="14" fontId="31" fillId="0" borderId="24" xfId="0" applyNumberFormat="1" applyFont="1" applyFill="1" applyBorder="1" applyAlignment="1">
      <alignment vertical="center" wrapText="1"/>
    </xf>
    <xf numFmtId="14" fontId="31" fillId="0" borderId="25" xfId="0" applyNumberFormat="1" applyFont="1" applyFill="1" applyBorder="1" applyAlignment="1">
      <alignment vertical="center" wrapText="1"/>
    </xf>
    <xf numFmtId="14" fontId="31" fillId="0" borderId="12" xfId="0" applyNumberFormat="1" applyFont="1" applyFill="1" applyBorder="1" applyAlignment="1">
      <alignment vertical="center" wrapText="1"/>
    </xf>
    <xf numFmtId="14" fontId="5" fillId="0" borderId="13" xfId="0" applyNumberFormat="1" applyFont="1" applyFill="1" applyBorder="1" applyAlignment="1">
      <alignment horizontal="center" vertical="center" wrapText="1"/>
    </xf>
    <xf numFmtId="14" fontId="31" fillId="0" borderId="13" xfId="0" applyNumberFormat="1" applyFont="1" applyFill="1" applyBorder="1" applyAlignment="1">
      <alignment horizontal="center" vertical="center" wrapText="1"/>
    </xf>
    <xf numFmtId="14" fontId="31" fillId="0" borderId="0" xfId="0" applyNumberFormat="1"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3" xfId="0" applyFill="1" applyBorder="1" applyAlignment="1">
      <alignment horizontal="center" vertical="center"/>
    </xf>
    <xf numFmtId="14" fontId="5" fillId="0" borderId="24" xfId="0" applyNumberFormat="1" applyFont="1" applyFill="1" applyBorder="1" applyAlignment="1">
      <alignment horizontal="center" vertical="center" wrapText="1"/>
    </xf>
    <xf numFmtId="0" fontId="5" fillId="0" borderId="25" xfId="0" applyFont="1" applyFill="1" applyBorder="1" applyAlignment="1">
      <alignment vertical="center"/>
    </xf>
    <xf numFmtId="14" fontId="31" fillId="0" borderId="24" xfId="0" applyNumberFormat="1" applyFont="1" applyFill="1" applyBorder="1" applyAlignment="1">
      <alignment horizontal="center" vertical="center" wrapText="1"/>
    </xf>
    <xf numFmtId="0" fontId="5" fillId="0" borderId="13" xfId="49" applyFont="1" applyFill="1" applyBorder="1" applyAlignment="1" quotePrefix="1">
      <alignment vertical="center" wrapText="1"/>
      <protection/>
    </xf>
    <xf numFmtId="49" fontId="31" fillId="0" borderId="13" xfId="49" applyNumberFormat="1" applyFont="1" applyFill="1" applyBorder="1" applyAlignment="1">
      <alignment horizontal="left" vertical="center" wrapText="1"/>
      <protection/>
    </xf>
    <xf numFmtId="0" fontId="5" fillId="0" borderId="10" xfId="0" applyNumberFormat="1" applyFont="1" applyFill="1" applyBorder="1" applyAlignment="1">
      <alignment vertical="top" wrapText="1"/>
    </xf>
    <xf numFmtId="49" fontId="5" fillId="0" borderId="10" xfId="0" applyNumberFormat="1" applyFont="1" applyFill="1" applyBorder="1" applyAlignment="1">
      <alignment vertical="center" wrapText="1"/>
    </xf>
    <xf numFmtId="49" fontId="5" fillId="0" borderId="10" xfId="0" applyNumberFormat="1" applyFont="1" applyFill="1" applyBorder="1" applyAlignment="1">
      <alignment horizontal="justify" vertical="center" wrapText="1"/>
    </xf>
    <xf numFmtId="14" fontId="31" fillId="0" borderId="10" xfId="0" applyNumberFormat="1" applyFont="1" applyFill="1" applyBorder="1" applyAlignment="1">
      <alignment horizontal="left" vertical="center" wrapText="1"/>
    </xf>
    <xf numFmtId="1" fontId="11" fillId="0" borderId="10" xfId="0" applyNumberFormat="1" applyFont="1" applyFill="1" applyBorder="1" applyAlignment="1">
      <alignment horizontal="center" vertical="top"/>
    </xf>
    <xf numFmtId="0" fontId="5" fillId="0" borderId="25" xfId="0" applyFont="1" applyFill="1" applyBorder="1" applyAlignment="1" quotePrefix="1">
      <alignment vertical="center" wrapText="1"/>
    </xf>
    <xf numFmtId="0" fontId="5" fillId="0" borderId="25" xfId="0" applyFont="1" applyFill="1" applyBorder="1" applyAlignment="1">
      <alignment horizontal="center" vertical="top" wrapText="1"/>
    </xf>
    <xf numFmtId="0" fontId="31" fillId="0" borderId="25" xfId="0" applyFont="1" applyFill="1" applyBorder="1" applyAlignment="1">
      <alignment horizontal="center" vertical="top"/>
    </xf>
    <xf numFmtId="1" fontId="11" fillId="32" borderId="25" xfId="0" applyNumberFormat="1" applyFont="1" applyFill="1" applyBorder="1" applyAlignment="1">
      <alignment horizontal="center" vertical="center" wrapText="1"/>
    </xf>
    <xf numFmtId="0" fontId="5" fillId="0" borderId="14" xfId="0" applyFont="1" applyFill="1" applyBorder="1" applyAlignment="1">
      <alignment horizontal="center" vertical="top" wrapText="1"/>
    </xf>
    <xf numFmtId="1" fontId="11" fillId="0" borderId="14" xfId="0" applyNumberFormat="1" applyFont="1" applyFill="1" applyBorder="1" applyAlignment="1">
      <alignment horizontal="center" vertical="top"/>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1" fontId="11" fillId="0" borderId="0" xfId="0" applyNumberFormat="1" applyFont="1" applyFill="1" applyAlignment="1">
      <alignment horizontal="center" vertical="center"/>
    </xf>
    <xf numFmtId="0" fontId="4" fillId="33" borderId="11" xfId="0" applyNumberFormat="1" applyFont="1" applyFill="1" applyBorder="1" applyAlignment="1">
      <alignment vertical="center" wrapText="1"/>
    </xf>
    <xf numFmtId="1" fontId="11" fillId="0" borderId="34" xfId="0" applyNumberFormat="1" applyFont="1" applyFill="1" applyBorder="1" applyAlignment="1">
      <alignment horizontal="center" vertical="top" wrapText="1"/>
    </xf>
    <xf numFmtId="1" fontId="11" fillId="0" borderId="24" xfId="0" applyNumberFormat="1" applyFont="1" applyFill="1" applyBorder="1" applyAlignment="1">
      <alignment horizontal="center" vertical="top" wrapText="1"/>
    </xf>
    <xf numFmtId="1" fontId="11" fillId="0" borderId="12" xfId="0" applyNumberFormat="1" applyFont="1" applyFill="1" applyBorder="1" applyAlignment="1">
      <alignment horizontal="center" vertical="top" wrapText="1"/>
    </xf>
    <xf numFmtId="1" fontId="11" fillId="0" borderId="10" xfId="0" applyNumberFormat="1" applyFont="1" applyFill="1" applyBorder="1" applyAlignment="1">
      <alignment horizontal="center" vertical="top" wrapText="1"/>
    </xf>
    <xf numFmtId="1" fontId="11" fillId="0" borderId="24" xfId="0" applyNumberFormat="1" applyFont="1" applyFill="1" applyBorder="1" applyAlignment="1">
      <alignment horizontal="center" vertical="center"/>
    </xf>
    <xf numFmtId="1" fontId="11" fillId="0" borderId="12" xfId="0" applyNumberFormat="1" applyFont="1" applyFill="1" applyBorder="1" applyAlignment="1">
      <alignment horizontal="center" vertical="center"/>
    </xf>
    <xf numFmtId="0" fontId="5" fillId="0" borderId="13" xfId="0" applyFont="1" applyFill="1" applyBorder="1" applyAlignment="1">
      <alignment vertical="center"/>
    </xf>
    <xf numFmtId="0" fontId="5" fillId="0" borderId="24" xfId="0" applyFont="1" applyFill="1" applyBorder="1" applyAlignment="1">
      <alignment vertical="top" wrapText="1"/>
    </xf>
    <xf numFmtId="0" fontId="14" fillId="0" borderId="25" xfId="0" applyFont="1" applyFill="1" applyBorder="1" applyAlignment="1">
      <alignment vertical="center"/>
    </xf>
    <xf numFmtId="0" fontId="5" fillId="0" borderId="14" xfId="0" applyFont="1" applyFill="1" applyBorder="1" applyAlignment="1">
      <alignment horizontal="left" vertical="top" wrapText="1"/>
    </xf>
    <xf numFmtId="0" fontId="5" fillId="0" borderId="14" xfId="0" applyFont="1" applyFill="1" applyBorder="1" applyAlignment="1">
      <alignment vertical="top"/>
    </xf>
    <xf numFmtId="0" fontId="21" fillId="0" borderId="12" xfId="0" applyFont="1" applyFill="1" applyBorder="1" applyAlignment="1">
      <alignment horizontal="left" vertical="center" wrapText="1"/>
    </xf>
    <xf numFmtId="0" fontId="11" fillId="0" borderId="0" xfId="0" applyFont="1" applyFill="1" applyAlignment="1">
      <alignment horizontal="center" vertical="center"/>
    </xf>
    <xf numFmtId="0" fontId="14" fillId="0" borderId="10" xfId="0" applyFont="1" applyFill="1" applyBorder="1" applyAlignment="1">
      <alignment vertical="center"/>
    </xf>
    <xf numFmtId="6" fontId="11" fillId="0" borderId="22" xfId="0" applyNumberFormat="1" applyFont="1" applyFill="1" applyBorder="1" applyAlignment="1">
      <alignment horizontal="right" vertical="center" wrapText="1"/>
    </xf>
    <xf numFmtId="0" fontId="14" fillId="0" borderId="10" xfId="0" applyFont="1" applyBorder="1" applyAlignment="1">
      <alignment vertical="center"/>
    </xf>
    <xf numFmtId="0" fontId="11" fillId="0" borderId="0" xfId="0" applyFont="1" applyAlignment="1">
      <alignment horizontal="center" vertical="center"/>
    </xf>
    <xf numFmtId="0" fontId="14" fillId="0" borderId="0" xfId="0" applyFont="1" applyFill="1" applyBorder="1" applyAlignment="1">
      <alignment horizontal="justify" vertical="center" wrapText="1"/>
    </xf>
    <xf numFmtId="0" fontId="14" fillId="0" borderId="0" xfId="0" applyFont="1" applyAlignment="1">
      <alignment horizontal="center" vertical="center" wrapText="1"/>
    </xf>
    <xf numFmtId="0" fontId="11" fillId="0" borderId="0" xfId="0" applyFont="1" applyAlignment="1">
      <alignment horizontal="center" vertical="center" wrapText="1"/>
    </xf>
    <xf numFmtId="0" fontId="5" fillId="0" borderId="0" xfId="0" applyFont="1" applyBorder="1" applyAlignment="1">
      <alignment vertical="center"/>
    </xf>
    <xf numFmtId="0" fontId="5" fillId="0" borderId="0" xfId="0" applyFont="1" applyAlignment="1">
      <alignmen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33" borderId="11" xfId="0" applyNumberFormat="1" applyFont="1" applyFill="1" applyBorder="1" applyAlignment="1">
      <alignment vertical="center" wrapText="1"/>
    </xf>
    <xf numFmtId="0" fontId="5" fillId="0" borderId="34" xfId="0" applyFont="1" applyFill="1" applyBorder="1" applyAlignment="1">
      <alignment vertical="center"/>
    </xf>
    <xf numFmtId="14" fontId="5" fillId="0" borderId="34" xfId="0" applyNumberFormat="1" applyFont="1" applyFill="1" applyBorder="1" applyAlignment="1">
      <alignment horizontal="center" vertical="center" wrapText="1"/>
    </xf>
    <xf numFmtId="14" fontId="31" fillId="0" borderId="34" xfId="0" applyNumberFormat="1" applyFont="1" applyFill="1" applyBorder="1" applyAlignment="1">
      <alignment horizontal="center" vertical="center" wrapText="1"/>
    </xf>
    <xf numFmtId="14" fontId="31" fillId="0" borderId="0" xfId="0" applyNumberFormat="1" applyFont="1" applyFill="1" applyBorder="1" applyAlignment="1">
      <alignment vertical="center" wrapText="1"/>
    </xf>
    <xf numFmtId="0" fontId="0" fillId="0" borderId="10" xfId="0" applyFont="1" applyFill="1" applyBorder="1" applyAlignment="1">
      <alignment horizontal="center" vertical="center"/>
    </xf>
    <xf numFmtId="0" fontId="0" fillId="0" borderId="10" xfId="0" applyFill="1" applyBorder="1" applyAlignment="1">
      <alignment horizontal="center" vertical="center"/>
    </xf>
    <xf numFmtId="1" fontId="11" fillId="32" borderId="25" xfId="0" applyNumberFormat="1" applyFont="1" applyFill="1" applyBorder="1" applyAlignment="1">
      <alignment horizontal="center" vertical="center"/>
    </xf>
    <xf numFmtId="0" fontId="5" fillId="0" borderId="0" xfId="0" applyFont="1" applyFill="1" applyAlignment="1">
      <alignment horizontal="center" vertical="center"/>
    </xf>
    <xf numFmtId="0" fontId="5" fillId="0" borderId="11" xfId="0" applyFont="1" applyFill="1" applyBorder="1" applyAlignment="1">
      <alignment horizontal="center" vertical="center" wrapText="1"/>
    </xf>
    <xf numFmtId="0" fontId="5" fillId="0" borderId="11" xfId="0" applyFont="1" applyFill="1" applyBorder="1" applyAlignment="1" quotePrefix="1">
      <alignment vertical="center" wrapText="1"/>
    </xf>
    <xf numFmtId="0" fontId="5" fillId="0" borderId="11" xfId="0" applyFont="1" applyFill="1" applyBorder="1" applyAlignment="1" quotePrefix="1">
      <alignment horizontal="left" vertical="center" wrapText="1"/>
    </xf>
    <xf numFmtId="14" fontId="5" fillId="0" borderId="11" xfId="0" applyNumberFormat="1" applyFont="1" applyFill="1" applyBorder="1" applyAlignment="1" quotePrefix="1">
      <alignment horizontal="left" vertical="center" wrapText="1"/>
    </xf>
    <xf numFmtId="0" fontId="6" fillId="0" borderId="0" xfId="0" applyFont="1" applyFill="1" applyBorder="1" applyAlignment="1">
      <alignment horizontal="center" vertical="top" wrapText="1"/>
    </xf>
    <xf numFmtId="0" fontId="6" fillId="0" borderId="10" xfId="0" applyFont="1" applyFill="1" applyBorder="1" applyAlignment="1">
      <alignment horizontal="center" vertical="top" wrapText="1"/>
    </xf>
    <xf numFmtId="0" fontId="5" fillId="0" borderId="25" xfId="49" applyFont="1" applyFill="1" applyBorder="1" applyAlignment="1" quotePrefix="1">
      <alignment horizontal="justify" vertical="center" wrapText="1"/>
      <protection/>
    </xf>
    <xf numFmtId="14" fontId="5" fillId="0" borderId="25" xfId="49" applyNumberFormat="1" applyFont="1" applyFill="1" applyBorder="1" applyAlignment="1" quotePrefix="1">
      <alignment horizontal="left" vertical="center" wrapText="1"/>
      <protection/>
    </xf>
    <xf numFmtId="0" fontId="6" fillId="0" borderId="25" xfId="0" applyFont="1" applyFill="1" applyBorder="1" applyAlignment="1">
      <alignment horizontal="center" vertical="top" wrapText="1"/>
    </xf>
    <xf numFmtId="0" fontId="11" fillId="32" borderId="14" xfId="0" applyFont="1" applyFill="1" applyBorder="1" applyAlignment="1">
      <alignment horizontal="center" vertical="center" wrapText="1"/>
    </xf>
    <xf numFmtId="6" fontId="6" fillId="34" borderId="66" xfId="0" applyNumberFormat="1" applyFont="1" applyFill="1" applyBorder="1" applyAlignment="1" quotePrefix="1">
      <alignment horizontal="center" vertical="center" wrapText="1"/>
    </xf>
    <xf numFmtId="6" fontId="4" fillId="0" borderId="66" xfId="49" applyNumberFormat="1" applyFont="1" applyFill="1" applyBorder="1" applyAlignment="1">
      <alignment horizontal="center" vertical="center" wrapText="1"/>
      <protection/>
    </xf>
    <xf numFmtId="0" fontId="5" fillId="0" borderId="0" xfId="0" applyFont="1" applyAlignment="1">
      <alignment/>
    </xf>
    <xf numFmtId="0" fontId="6" fillId="0" borderId="11" xfId="0" applyFont="1" applyFill="1" applyBorder="1" applyAlignment="1">
      <alignment horizontal="center" vertical="center" wrapText="1"/>
    </xf>
    <xf numFmtId="0" fontId="5" fillId="0" borderId="11" xfId="0" applyFont="1" applyFill="1" applyBorder="1" applyAlignment="1">
      <alignment vertical="center"/>
    </xf>
    <xf numFmtId="0" fontId="5" fillId="0" borderId="0" xfId="0" applyFont="1" applyFill="1" applyAlignment="1">
      <alignment/>
    </xf>
    <xf numFmtId="0" fontId="11" fillId="0" borderId="12" xfId="0" applyFont="1" applyFill="1" applyBorder="1" applyAlignment="1">
      <alignment horizontal="center" vertical="center"/>
    </xf>
    <xf numFmtId="0" fontId="5" fillId="0" borderId="24" xfId="0" applyNumberFormat="1" applyFont="1" applyFill="1" applyBorder="1" applyAlignment="1">
      <alignment horizontal="center" vertical="center" wrapText="1"/>
    </xf>
    <xf numFmtId="0" fontId="11" fillId="32" borderId="24" xfId="0" applyFont="1" applyFill="1" applyBorder="1" applyAlignment="1">
      <alignment horizontal="center" vertical="center"/>
    </xf>
    <xf numFmtId="0" fontId="11" fillId="0" borderId="24" xfId="0" applyFont="1" applyFill="1" applyBorder="1" applyAlignment="1">
      <alignment horizontal="center" vertical="center"/>
    </xf>
    <xf numFmtId="0" fontId="5" fillId="0" borderId="12" xfId="0" applyNumberFormat="1" applyFont="1" applyFill="1" applyBorder="1" applyAlignment="1">
      <alignment horizontal="center" vertical="center"/>
    </xf>
    <xf numFmtId="0" fontId="5" fillId="0" borderId="12" xfId="0" applyFont="1" applyFill="1" applyBorder="1" applyAlignment="1">
      <alignment horizontal="justify" vertical="center"/>
    </xf>
    <xf numFmtId="0" fontId="11" fillId="0" borderId="25" xfId="0" applyFont="1" applyFill="1" applyBorder="1" applyAlignment="1">
      <alignment horizontal="center" vertical="center"/>
    </xf>
    <xf numFmtId="0" fontId="5" fillId="0" borderId="16" xfId="0" applyNumberFormat="1" applyFont="1" applyFill="1" applyBorder="1" applyAlignment="1">
      <alignment horizontal="left" vertical="center" wrapText="1"/>
    </xf>
    <xf numFmtId="0" fontId="5" fillId="0" borderId="16" xfId="0" applyFont="1" applyFill="1" applyBorder="1" applyAlignment="1">
      <alignment horizontal="left" vertical="center"/>
    </xf>
    <xf numFmtId="0" fontId="5" fillId="0" borderId="16" xfId="0" applyFont="1" applyFill="1" applyBorder="1" applyAlignment="1">
      <alignment/>
    </xf>
    <xf numFmtId="0" fontId="11" fillId="0" borderId="16" xfId="0" applyFont="1" applyFill="1" applyBorder="1" applyAlignment="1">
      <alignment horizontal="center" vertical="center"/>
    </xf>
    <xf numFmtId="0" fontId="11" fillId="0" borderId="11" xfId="0" applyFont="1" applyFill="1" applyBorder="1" applyAlignment="1">
      <alignment horizontal="center" vertical="center"/>
    </xf>
    <xf numFmtId="0" fontId="6" fillId="33" borderId="14" xfId="0" applyFont="1" applyFill="1" applyBorder="1" applyAlignment="1">
      <alignment horizontal="center" vertical="center" wrapText="1"/>
    </xf>
    <xf numFmtId="1" fontId="11" fillId="32" borderId="34" xfId="0" applyNumberFormat="1"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4" xfId="0" applyNumberFormat="1" applyFont="1" applyFill="1" applyBorder="1" applyAlignment="1">
      <alignment horizontal="left" vertical="center" wrapText="1"/>
    </xf>
    <xf numFmtId="0" fontId="5" fillId="0" borderId="14" xfId="0" applyFont="1" applyFill="1" applyBorder="1" applyAlignment="1">
      <alignment vertical="center"/>
    </xf>
    <xf numFmtId="0" fontId="5" fillId="0" borderId="14" xfId="0" applyFont="1" applyFill="1" applyBorder="1" applyAlignment="1">
      <alignment/>
    </xf>
    <xf numFmtId="14" fontId="11" fillId="0" borderId="14" xfId="0" applyNumberFormat="1" applyFont="1" applyFill="1" applyBorder="1" applyAlignment="1">
      <alignment horizontal="center" vertical="center" wrapText="1"/>
    </xf>
    <xf numFmtId="0" fontId="5" fillId="0" borderId="44" xfId="0" applyFont="1" applyFill="1" applyBorder="1" applyAlignment="1" quotePrefix="1">
      <alignment vertical="center" wrapText="1"/>
    </xf>
    <xf numFmtId="0" fontId="6" fillId="0" borderId="44" xfId="0" applyFont="1" applyFill="1" applyBorder="1" applyAlignment="1">
      <alignment horizontal="center" vertical="center" wrapText="1"/>
    </xf>
    <xf numFmtId="0" fontId="11" fillId="0" borderId="44" xfId="0" applyFont="1" applyFill="1" applyBorder="1" applyAlignment="1">
      <alignment horizontal="center" vertical="center"/>
    </xf>
    <xf numFmtId="0" fontId="11" fillId="32" borderId="44" xfId="0" applyFont="1" applyFill="1" applyBorder="1" applyAlignment="1">
      <alignment horizontal="center" vertical="center"/>
    </xf>
    <xf numFmtId="0" fontId="5" fillId="0" borderId="12" xfId="0" applyFont="1" applyFill="1" applyBorder="1" applyAlignment="1">
      <alignment/>
    </xf>
    <xf numFmtId="0" fontId="11" fillId="0" borderId="11" xfId="0" applyFont="1" applyFill="1" applyBorder="1" applyAlignment="1">
      <alignment horizontal="center" vertical="center" wrapText="1"/>
    </xf>
    <xf numFmtId="0" fontId="11" fillId="32" borderId="0" xfId="0" applyFont="1" applyFill="1" applyBorder="1" applyAlignment="1">
      <alignment horizontal="center" vertical="center"/>
    </xf>
    <xf numFmtId="14" fontId="11" fillId="0" borderId="0" xfId="0" applyNumberFormat="1"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0" fontId="11" fillId="32" borderId="10" xfId="0" applyFont="1" applyFill="1" applyBorder="1" applyAlignment="1">
      <alignment horizontal="center" vertical="center"/>
    </xf>
    <xf numFmtId="0" fontId="5" fillId="33" borderId="14" xfId="0" applyFont="1" applyFill="1" applyBorder="1" applyAlignment="1">
      <alignment horizontal="center" vertical="center" wrapText="1"/>
    </xf>
    <xf numFmtId="0" fontId="5" fillId="33" borderId="14" xfId="0" applyFont="1" applyFill="1" applyBorder="1" applyAlignment="1">
      <alignment horizontal="left" vertical="center" wrapText="1"/>
    </xf>
    <xf numFmtId="0" fontId="5" fillId="33" borderId="14" xfId="0" applyFont="1" applyFill="1" applyBorder="1" applyAlignment="1">
      <alignment horizontal="justify" vertical="center" wrapText="1"/>
    </xf>
    <xf numFmtId="14" fontId="5" fillId="33" borderId="14" xfId="0" applyNumberFormat="1" applyFont="1" applyFill="1" applyBorder="1" applyAlignment="1">
      <alignment horizontal="left" vertical="center" wrapText="1"/>
    </xf>
    <xf numFmtId="1" fontId="11" fillId="32" borderId="0" xfId="0" applyNumberFormat="1" applyFont="1" applyFill="1" applyBorder="1" applyAlignment="1">
      <alignment horizontal="center" vertical="center"/>
    </xf>
    <xf numFmtId="1" fontId="11" fillId="0" borderId="0" xfId="0" applyNumberFormat="1" applyFont="1" applyBorder="1" applyAlignment="1">
      <alignment horizontal="center" vertical="center"/>
    </xf>
    <xf numFmtId="1" fontId="5" fillId="0" borderId="0" xfId="0" applyNumberFormat="1" applyFont="1" applyBorder="1" applyAlignment="1">
      <alignment horizontal="center" vertical="center"/>
    </xf>
    <xf numFmtId="0" fontId="5" fillId="0" borderId="16" xfId="0" applyFont="1" applyFill="1" applyBorder="1" applyAlignment="1">
      <alignment horizontal="justify" vertical="center" wrapText="1"/>
    </xf>
    <xf numFmtId="1" fontId="11" fillId="32" borderId="16" xfId="0" applyNumberFormat="1" applyFont="1" applyFill="1" applyBorder="1" applyAlignment="1">
      <alignment horizontal="center" vertical="center"/>
    </xf>
    <xf numFmtId="1" fontId="11" fillId="0" borderId="16" xfId="0" applyNumberFormat="1" applyFont="1" applyBorder="1" applyAlignment="1">
      <alignment horizontal="center" vertical="center"/>
    </xf>
    <xf numFmtId="1" fontId="11" fillId="34" borderId="0" xfId="0" applyNumberFormat="1" applyFont="1" applyFill="1" applyBorder="1" applyAlignment="1">
      <alignment horizontal="center" vertical="center"/>
    </xf>
    <xf numFmtId="1" fontId="5" fillId="0" borderId="0" xfId="0" applyNumberFormat="1" applyFont="1" applyFill="1" applyBorder="1" applyAlignment="1">
      <alignment horizontal="center" vertical="center"/>
    </xf>
    <xf numFmtId="0" fontId="5" fillId="0" borderId="0" xfId="0" applyFont="1" applyAlignment="1">
      <alignment horizontal="center" vertical="center"/>
    </xf>
    <xf numFmtId="1" fontId="5" fillId="34" borderId="0" xfId="0" applyNumberFormat="1" applyFont="1" applyFill="1" applyBorder="1" applyAlignment="1">
      <alignment horizontal="center" vertical="center"/>
    </xf>
    <xf numFmtId="0" fontId="5" fillId="0" borderId="0" xfId="0" applyFont="1" applyAlignment="1">
      <alignment wrapText="1"/>
    </xf>
    <xf numFmtId="0" fontId="5" fillId="0" borderId="0" xfId="0" applyFont="1" applyFill="1" applyBorder="1" applyAlignment="1">
      <alignment horizontal="right" vertical="center" wrapText="1"/>
    </xf>
    <xf numFmtId="0" fontId="5" fillId="0" borderId="0" xfId="0" applyFont="1" applyAlignment="1">
      <alignment horizontal="center" wrapText="1"/>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left"/>
    </xf>
    <xf numFmtId="0" fontId="5" fillId="0" borderId="0" xfId="0" applyFont="1" applyAlignment="1">
      <alignment horizontal="right"/>
    </xf>
    <xf numFmtId="0" fontId="5" fillId="0" borderId="0" xfId="0" applyFont="1" applyAlignment="1">
      <alignment horizontal="left" vertical="center"/>
    </xf>
    <xf numFmtId="0" fontId="6" fillId="0" borderId="11" xfId="0" applyFont="1" applyFill="1" applyBorder="1" applyAlignment="1">
      <alignment horizontal="left" vertical="center" wrapText="1"/>
    </xf>
    <xf numFmtId="0" fontId="5" fillId="0" borderId="44" xfId="0" applyFont="1" applyFill="1" applyBorder="1" applyAlignment="1" quotePrefix="1">
      <alignment horizontal="left" vertical="center" wrapText="1"/>
    </xf>
    <xf numFmtId="0" fontId="5" fillId="0" borderId="44" xfId="0" applyFont="1" applyFill="1" applyBorder="1" applyAlignment="1">
      <alignment horizontal="center" vertical="center" wrapText="1"/>
    </xf>
    <xf numFmtId="0" fontId="5" fillId="0" borderId="44" xfId="0" applyFont="1" applyFill="1" applyBorder="1" applyAlignment="1">
      <alignment vertical="center" wrapText="1"/>
    </xf>
    <xf numFmtId="0" fontId="11" fillId="0" borderId="44" xfId="0" applyFont="1" applyFill="1" applyBorder="1" applyAlignment="1">
      <alignment vertical="center"/>
    </xf>
    <xf numFmtId="0" fontId="11" fillId="0" borderId="12" xfId="0" applyFont="1" applyFill="1" applyBorder="1" applyAlignment="1">
      <alignment vertical="center"/>
    </xf>
    <xf numFmtId="14" fontId="5" fillId="0" borderId="24" xfId="0" applyNumberFormat="1" applyFont="1" applyFill="1" applyBorder="1" applyAlignment="1" quotePrefix="1">
      <alignment horizontal="left" vertical="center" wrapText="1"/>
    </xf>
    <xf numFmtId="0" fontId="11" fillId="0" borderId="24" xfId="0" applyFont="1" applyFill="1" applyBorder="1" applyAlignment="1">
      <alignment vertical="center"/>
    </xf>
    <xf numFmtId="0" fontId="7" fillId="0" borderId="0" xfId="0" applyFont="1" applyFill="1" applyBorder="1" applyAlignment="1">
      <alignment vertical="center"/>
    </xf>
    <xf numFmtId="14" fontId="5" fillId="0" borderId="25" xfId="0" applyNumberFormat="1" applyFont="1" applyFill="1" applyBorder="1" applyAlignment="1" quotePrefix="1">
      <alignment horizontal="left" vertical="center" wrapText="1"/>
    </xf>
    <xf numFmtId="0" fontId="11" fillId="0" borderId="25" xfId="0" applyFont="1" applyFill="1" applyBorder="1" applyAlignment="1">
      <alignment vertical="center"/>
    </xf>
    <xf numFmtId="0" fontId="11" fillId="32" borderId="25" xfId="0" applyNumberFormat="1" applyFont="1" applyFill="1" applyBorder="1" applyAlignment="1">
      <alignment horizontal="center" vertical="center" wrapText="1"/>
    </xf>
    <xf numFmtId="0" fontId="11" fillId="32" borderId="12" xfId="0" applyNumberFormat="1" applyFont="1" applyFill="1" applyBorder="1" applyAlignment="1">
      <alignment horizontal="center" vertical="center" wrapText="1"/>
    </xf>
    <xf numFmtId="0" fontId="5" fillId="0" borderId="12" xfId="49" applyFont="1" applyFill="1" applyBorder="1" applyAlignment="1" quotePrefix="1">
      <alignment horizontal="center" vertical="center" wrapText="1"/>
      <protection/>
    </xf>
    <xf numFmtId="1" fontId="31" fillId="0" borderId="12" xfId="49" applyNumberFormat="1" applyFont="1" applyFill="1" applyBorder="1" applyAlignment="1">
      <alignment horizontal="center" vertical="center" wrapText="1"/>
      <protection/>
    </xf>
    <xf numFmtId="0" fontId="11" fillId="32" borderId="10" xfId="0" applyNumberFormat="1" applyFont="1" applyFill="1" applyBorder="1" applyAlignment="1">
      <alignment horizontal="center" vertical="center" wrapText="1"/>
    </xf>
    <xf numFmtId="0" fontId="5" fillId="0" borderId="24" xfId="0" applyNumberFormat="1" applyFont="1" applyFill="1" applyBorder="1" applyAlignment="1">
      <alignment vertical="center" wrapText="1"/>
    </xf>
    <xf numFmtId="0" fontId="5" fillId="0" borderId="25" xfId="0" applyNumberFormat="1" applyFont="1" applyFill="1" applyBorder="1" applyAlignment="1">
      <alignment vertical="center" wrapText="1"/>
    </xf>
    <xf numFmtId="0" fontId="5" fillId="0" borderId="12" xfId="0" applyNumberFormat="1" applyFont="1" applyFill="1" applyBorder="1" applyAlignment="1">
      <alignment vertical="center" wrapText="1"/>
    </xf>
    <xf numFmtId="0" fontId="11" fillId="0" borderId="12" xfId="0" applyNumberFormat="1" applyFont="1" applyFill="1" applyBorder="1" applyAlignment="1">
      <alignment horizontal="center" vertical="center" wrapText="1"/>
    </xf>
    <xf numFmtId="0" fontId="5" fillId="0" borderId="16" xfId="0" applyFont="1" applyFill="1" applyBorder="1" applyAlignment="1" quotePrefix="1">
      <alignment horizontal="left" vertical="center" wrapText="1"/>
    </xf>
    <xf numFmtId="1" fontId="11" fillId="0" borderId="16" xfId="0" applyNumberFormat="1" applyFont="1" applyFill="1" applyBorder="1" applyAlignment="1">
      <alignment horizontal="center" vertical="center"/>
    </xf>
    <xf numFmtId="0" fontId="6" fillId="0" borderId="14" xfId="0" applyFont="1" applyFill="1" applyBorder="1" applyAlignment="1">
      <alignment horizontal="center" vertical="center" wrapText="1"/>
    </xf>
    <xf numFmtId="0" fontId="11" fillId="0" borderId="0" xfId="0" applyFont="1" applyFill="1" applyBorder="1" applyAlignment="1">
      <alignment horizontal="left" vertical="top"/>
    </xf>
    <xf numFmtId="1" fontId="11" fillId="33" borderId="11" xfId="0" applyNumberFormat="1" applyFont="1" applyFill="1" applyBorder="1" applyAlignment="1">
      <alignment horizontal="center" vertical="center"/>
    </xf>
    <xf numFmtId="0" fontId="5" fillId="0" borderId="34" xfId="0" applyNumberFormat="1" applyFont="1" applyFill="1" applyBorder="1" applyAlignment="1">
      <alignment horizontal="left" vertical="center" wrapText="1"/>
    </xf>
    <xf numFmtId="0" fontId="5" fillId="0" borderId="34" xfId="0" applyNumberFormat="1" applyFont="1" applyFill="1" applyBorder="1" applyAlignment="1" quotePrefix="1">
      <alignment horizontal="left" vertical="center" wrapText="1"/>
    </xf>
    <xf numFmtId="0" fontId="6" fillId="0" borderId="34" xfId="0" applyNumberFormat="1" applyFont="1" applyFill="1" applyBorder="1" applyAlignment="1">
      <alignment horizontal="center" vertical="center" wrapText="1"/>
    </xf>
    <xf numFmtId="0" fontId="5" fillId="0" borderId="34" xfId="0" applyNumberFormat="1" applyFont="1" applyFill="1" applyBorder="1" applyAlignment="1">
      <alignment horizontal="justify" vertical="center" wrapText="1"/>
    </xf>
    <xf numFmtId="1" fontId="11" fillId="0" borderId="10" xfId="0" applyNumberFormat="1" applyFont="1" applyBorder="1" applyAlignment="1">
      <alignment horizontal="center" vertical="center"/>
    </xf>
    <xf numFmtId="0" fontId="7" fillId="0" borderId="0" xfId="0" applyFont="1" applyFill="1" applyAlignment="1">
      <alignment vertical="center" wrapText="1"/>
    </xf>
    <xf numFmtId="1" fontId="11" fillId="0" borderId="25" xfId="0" applyNumberFormat="1" applyFont="1" applyFill="1" applyBorder="1" applyAlignment="1">
      <alignment horizontal="center" vertical="center" wrapText="1"/>
    </xf>
    <xf numFmtId="1" fontId="11" fillId="32" borderId="12" xfId="0" applyNumberFormat="1" applyFont="1" applyFill="1" applyBorder="1" applyAlignment="1">
      <alignment horizontal="center" vertical="center"/>
    </xf>
    <xf numFmtId="1" fontId="11" fillId="32" borderId="10" xfId="0" applyNumberFormat="1" applyFont="1" applyFill="1" applyBorder="1" applyAlignment="1">
      <alignment horizontal="center" vertical="center"/>
    </xf>
    <xf numFmtId="1" fontId="11" fillId="0" borderId="24" xfId="0" applyNumberFormat="1" applyFont="1" applyBorder="1" applyAlignment="1">
      <alignment horizontal="center" vertical="center"/>
    </xf>
    <xf numFmtId="1" fontId="11" fillId="0" borderId="12" xfId="0" applyNumberFormat="1" applyFont="1" applyBorder="1" applyAlignment="1">
      <alignment horizontal="center" vertical="center"/>
    </xf>
    <xf numFmtId="0" fontId="11" fillId="0" borderId="12" xfId="0" applyFont="1" applyBorder="1" applyAlignment="1">
      <alignment horizontal="center" vertical="center"/>
    </xf>
    <xf numFmtId="0" fontId="11" fillId="0" borderId="12" xfId="0" applyFont="1" applyBorder="1" applyAlignment="1">
      <alignment vertical="center"/>
    </xf>
    <xf numFmtId="1" fontId="11" fillId="0" borderId="32" xfId="0" applyNumberFormat="1" applyFont="1" applyFill="1" applyBorder="1" applyAlignment="1">
      <alignment horizontal="center" vertical="center"/>
    </xf>
    <xf numFmtId="0" fontId="5" fillId="0" borderId="10" xfId="0" applyFont="1" applyFill="1" applyBorder="1" applyAlignment="1">
      <alignment horizontal="justify" vertical="center"/>
    </xf>
    <xf numFmtId="1" fontId="11" fillId="32" borderId="13" xfId="0" applyNumberFormat="1" applyFont="1" applyFill="1" applyBorder="1" applyAlignment="1">
      <alignment horizontal="center" vertical="center"/>
    </xf>
    <xf numFmtId="0" fontId="5" fillId="0" borderId="16" xfId="0" applyFont="1" applyFill="1" applyBorder="1" applyAlignment="1" quotePrefix="1">
      <alignment vertical="center" wrapText="1"/>
    </xf>
    <xf numFmtId="0" fontId="5" fillId="0" borderId="16" xfId="0" applyFont="1" applyFill="1" applyBorder="1" applyAlignment="1">
      <alignment vertical="center"/>
    </xf>
    <xf numFmtId="0" fontId="5" fillId="0" borderId="16" xfId="0" applyFont="1" applyFill="1" applyBorder="1" applyAlignment="1">
      <alignment horizontal="center" vertical="center" wrapText="1"/>
    </xf>
    <xf numFmtId="0" fontId="11" fillId="0" borderId="10" xfId="0" applyFont="1" applyFill="1" applyBorder="1" applyAlignment="1">
      <alignment/>
    </xf>
    <xf numFmtId="0" fontId="5" fillId="33" borderId="11" xfId="0" applyNumberFormat="1" applyFont="1" applyFill="1" applyBorder="1" applyAlignment="1">
      <alignment horizontal="center" vertical="center" wrapText="1"/>
    </xf>
    <xf numFmtId="0" fontId="5" fillId="33" borderId="11" xfId="0" applyFont="1" applyFill="1" applyBorder="1" applyAlignment="1">
      <alignment horizontal="justify" vertical="center" wrapText="1"/>
    </xf>
    <xf numFmtId="14" fontId="5" fillId="33" borderId="11" xfId="0" applyNumberFormat="1" applyFont="1" applyFill="1" applyBorder="1" applyAlignment="1">
      <alignment horizontal="center" vertical="center" wrapText="1"/>
    </xf>
    <xf numFmtId="1" fontId="5" fillId="33" borderId="11" xfId="0" applyNumberFormat="1" applyFont="1" applyFill="1" applyBorder="1" applyAlignment="1">
      <alignment horizontal="center" vertical="center" wrapText="1"/>
    </xf>
    <xf numFmtId="0" fontId="11" fillId="33" borderId="11" xfId="0" applyFont="1" applyFill="1" applyBorder="1" applyAlignment="1">
      <alignment vertical="center"/>
    </xf>
    <xf numFmtId="0" fontId="5" fillId="0" borderId="44" xfId="0" applyFont="1" applyFill="1" applyBorder="1" applyAlignment="1">
      <alignment horizontal="justify" vertical="center" wrapText="1"/>
    </xf>
    <xf numFmtId="1" fontId="11" fillId="32" borderId="44" xfId="0" applyNumberFormat="1" applyFont="1" applyFill="1" applyBorder="1" applyAlignment="1">
      <alignment horizontal="center" vertical="center"/>
    </xf>
    <xf numFmtId="1" fontId="11" fillId="0" borderId="44" xfId="0" applyNumberFormat="1" applyFont="1" applyBorder="1" applyAlignment="1">
      <alignment horizontal="center" vertical="center"/>
    </xf>
    <xf numFmtId="0" fontId="11" fillId="0" borderId="44" xfId="0" applyFont="1" applyBorder="1" applyAlignment="1">
      <alignment horizontal="center" vertical="center"/>
    </xf>
    <xf numFmtId="0" fontId="5" fillId="0" borderId="14" xfId="0" applyNumberFormat="1" applyFont="1" applyFill="1" applyBorder="1" applyAlignment="1">
      <alignment horizontal="center" vertical="center" wrapText="1"/>
    </xf>
    <xf numFmtId="0" fontId="5" fillId="0" borderId="14" xfId="0" applyFont="1" applyBorder="1" applyAlignment="1">
      <alignment vertical="center"/>
    </xf>
    <xf numFmtId="1" fontId="11" fillId="0" borderId="14" xfId="0" applyNumberFormat="1" applyFont="1" applyBorder="1" applyAlignment="1">
      <alignment horizontal="center" vertical="center"/>
    </xf>
    <xf numFmtId="0" fontId="11" fillId="0" borderId="14" xfId="0" applyFont="1" applyBorder="1" applyAlignment="1">
      <alignment horizontal="center" vertical="center"/>
    </xf>
    <xf numFmtId="0" fontId="11" fillId="0" borderId="0" xfId="0" applyFont="1" applyFill="1" applyBorder="1" applyAlignment="1">
      <alignment horizontal="center"/>
    </xf>
    <xf numFmtId="0" fontId="5" fillId="0" borderId="0" xfId="0" applyFont="1" applyFill="1" applyBorder="1" applyAlignment="1">
      <alignment/>
    </xf>
    <xf numFmtId="178" fontId="6" fillId="0" borderId="22" xfId="70" applyNumberFormat="1" applyFont="1" applyBorder="1" applyAlignment="1">
      <alignment horizontal="left" vertical="center" wrapText="1"/>
    </xf>
    <xf numFmtId="178" fontId="6" fillId="0" borderId="22" xfId="70" applyNumberFormat="1" applyFont="1" applyFill="1" applyBorder="1" applyAlignment="1">
      <alignment horizontal="left" vertical="center" wrapText="1"/>
    </xf>
    <xf numFmtId="14" fontId="5" fillId="0" borderId="0" xfId="0" applyNumberFormat="1" applyFont="1" applyBorder="1" applyAlignment="1">
      <alignment horizontal="center" vertical="center" wrapText="1"/>
    </xf>
    <xf numFmtId="14" fontId="5" fillId="0" borderId="44" xfId="0" applyNumberFormat="1" applyFont="1" applyFill="1" applyBorder="1" applyAlignment="1" quotePrefix="1">
      <alignment horizontal="left" vertical="center" wrapText="1"/>
    </xf>
    <xf numFmtId="0" fontId="5" fillId="0" borderId="44" xfId="0" applyFont="1" applyFill="1" applyBorder="1" applyAlignment="1" quotePrefix="1">
      <alignment horizontal="justify" vertical="center" wrapText="1"/>
    </xf>
    <xf numFmtId="0" fontId="31" fillId="0" borderId="44" xfId="0" applyFont="1" applyFill="1" applyBorder="1" applyAlignment="1">
      <alignment vertical="center"/>
    </xf>
    <xf numFmtId="0" fontId="24" fillId="0" borderId="0" xfId="0" applyFont="1" applyFill="1" applyAlignment="1">
      <alignment vertical="center"/>
    </xf>
    <xf numFmtId="0" fontId="31" fillId="0" borderId="12" xfId="0" applyFont="1" applyFill="1" applyBorder="1" applyAlignment="1">
      <alignment vertical="center"/>
    </xf>
    <xf numFmtId="0" fontId="15" fillId="0" borderId="12" xfId="0" applyFont="1" applyFill="1" applyBorder="1" applyAlignment="1">
      <alignment vertical="center" wrapText="1"/>
    </xf>
    <xf numFmtId="0" fontId="31" fillId="0" borderId="12" xfId="0" applyFont="1" applyFill="1" applyBorder="1" applyAlignment="1">
      <alignment horizontal="center" vertical="center"/>
    </xf>
    <xf numFmtId="0" fontId="25" fillId="0" borderId="0" xfId="0" applyFont="1" applyFill="1" applyAlignment="1">
      <alignment vertical="center" wrapText="1"/>
    </xf>
    <xf numFmtId="0" fontId="5" fillId="0" borderId="12" xfId="0" applyFont="1" applyFill="1" applyBorder="1" applyAlignment="1" quotePrefix="1">
      <alignment horizontal="center" vertical="center" wrapText="1"/>
    </xf>
    <xf numFmtId="1" fontId="31" fillId="0" borderId="12" xfId="0" applyNumberFormat="1" applyFont="1" applyFill="1" applyBorder="1" applyAlignment="1">
      <alignment horizontal="center" vertical="center" wrapText="1"/>
    </xf>
    <xf numFmtId="0" fontId="31" fillId="0" borderId="12" xfId="0" applyFont="1" applyFill="1" applyBorder="1" applyAlignment="1">
      <alignment/>
    </xf>
    <xf numFmtId="0" fontId="31" fillId="0" borderId="12" xfId="0" applyFont="1" applyFill="1" applyBorder="1" applyAlignment="1">
      <alignment vertical="center" wrapText="1"/>
    </xf>
    <xf numFmtId="0" fontId="16" fillId="0" borderId="0" xfId="0" applyFont="1" applyFill="1" applyBorder="1" applyAlignment="1">
      <alignment vertical="center" wrapText="1"/>
    </xf>
    <xf numFmtId="0" fontId="5" fillId="0" borderId="13" xfId="0" applyFont="1" applyFill="1" applyBorder="1" applyAlignment="1" quotePrefix="1">
      <alignment horizontal="center" vertical="center" wrapText="1"/>
    </xf>
    <xf numFmtId="0" fontId="31" fillId="0" borderId="24" xfId="0" applyFont="1" applyFill="1" applyBorder="1" applyAlignment="1">
      <alignment vertical="center"/>
    </xf>
    <xf numFmtId="0" fontId="27" fillId="0" borderId="0" xfId="0" applyFont="1" applyFill="1" applyAlignment="1">
      <alignment vertical="center" wrapText="1"/>
    </xf>
    <xf numFmtId="14" fontId="5" fillId="0" borderId="16" xfId="0" applyNumberFormat="1" applyFont="1" applyFill="1" applyBorder="1" applyAlignment="1" quotePrefix="1">
      <alignment horizontal="left" vertical="center" wrapText="1"/>
    </xf>
    <xf numFmtId="0" fontId="11" fillId="0" borderId="16" xfId="0" applyFont="1" applyFill="1" applyBorder="1" applyAlignment="1">
      <alignment horizontal="center" vertical="center" wrapText="1"/>
    </xf>
    <xf numFmtId="0" fontId="15" fillId="0" borderId="16" xfId="0" applyFont="1" applyFill="1" applyBorder="1" applyAlignment="1">
      <alignment vertical="center" wrapText="1"/>
    </xf>
    <xf numFmtId="0" fontId="31" fillId="0" borderId="16" xfId="0" applyFont="1" applyFill="1" applyBorder="1" applyAlignment="1">
      <alignment vertical="center"/>
    </xf>
    <xf numFmtId="0" fontId="7" fillId="0" borderId="0" xfId="0" applyFont="1" applyFill="1" applyAlignment="1">
      <alignment vertical="center"/>
    </xf>
    <xf numFmtId="0" fontId="6" fillId="0" borderId="15" xfId="0" applyFont="1" applyFill="1" applyBorder="1" applyAlignment="1">
      <alignment horizontal="center" vertical="center" wrapText="1"/>
    </xf>
    <xf numFmtId="1" fontId="31" fillId="0" borderId="0" xfId="0" applyNumberFormat="1" applyFont="1" applyFill="1" applyBorder="1" applyAlignment="1">
      <alignment horizontal="center" vertical="center"/>
    </xf>
    <xf numFmtId="0" fontId="8" fillId="0" borderId="12" xfId="0" applyNumberFormat="1" applyFont="1" applyFill="1" applyBorder="1" applyAlignment="1">
      <alignment horizontal="left" vertical="center" wrapText="1"/>
    </xf>
    <xf numFmtId="1" fontId="5" fillId="0" borderId="12" xfId="0" applyNumberFormat="1" applyFont="1" applyFill="1" applyBorder="1" applyAlignment="1">
      <alignment horizontal="left" vertical="center" wrapText="1"/>
    </xf>
    <xf numFmtId="1" fontId="31" fillId="0" borderId="12" xfId="0" applyNumberFormat="1" applyFont="1" applyFill="1" applyBorder="1" applyAlignment="1">
      <alignment horizontal="center" vertical="center"/>
    </xf>
    <xf numFmtId="1" fontId="31" fillId="0" borderId="0" xfId="0" applyNumberFormat="1" applyFont="1" applyBorder="1" applyAlignment="1">
      <alignment horizontal="center" vertical="center"/>
    </xf>
    <xf numFmtId="1" fontId="31" fillId="0" borderId="12" xfId="0" applyNumberFormat="1" applyFont="1" applyBorder="1" applyAlignment="1">
      <alignment horizontal="center" vertical="center"/>
    </xf>
    <xf numFmtId="0" fontId="11" fillId="0" borderId="10" xfId="0" applyFont="1" applyFill="1" applyBorder="1" applyAlignment="1">
      <alignment horizontal="center" vertical="center"/>
    </xf>
    <xf numFmtId="0" fontId="31" fillId="0" borderId="0" xfId="0" applyFont="1" applyFill="1" applyAlignment="1">
      <alignment vertical="center"/>
    </xf>
    <xf numFmtId="1" fontId="31" fillId="0" borderId="13" xfId="0" applyNumberFormat="1" applyFont="1" applyBorder="1" applyAlignment="1">
      <alignment horizontal="center" vertical="center"/>
    </xf>
    <xf numFmtId="1" fontId="31" fillId="0" borderId="10" xfId="0" applyNumberFormat="1" applyFont="1" applyBorder="1" applyAlignment="1">
      <alignment horizontal="center" vertical="center" wrapText="1"/>
    </xf>
    <xf numFmtId="0" fontId="5" fillId="0" borderId="0" xfId="0" applyNumberFormat="1" applyFont="1" applyFill="1" applyBorder="1" applyAlignment="1">
      <alignment horizontal="left" vertical="center" wrapText="1"/>
    </xf>
    <xf numFmtId="1" fontId="31" fillId="33" borderId="11" xfId="0" applyNumberFormat="1" applyFont="1" applyFill="1" applyBorder="1" applyAlignment="1">
      <alignment horizontal="center" vertical="center" wrapText="1"/>
    </xf>
    <xf numFmtId="14" fontId="31" fillId="33" borderId="11" xfId="0" applyNumberFormat="1" applyFont="1" applyFill="1" applyBorder="1" applyAlignment="1">
      <alignment horizontal="center" vertical="center" wrapText="1"/>
    </xf>
    <xf numFmtId="1" fontId="31" fillId="0" borderId="24" xfId="0" applyNumberFormat="1" applyFont="1" applyBorder="1" applyAlignment="1">
      <alignment horizontal="center" vertical="center"/>
    </xf>
    <xf numFmtId="1" fontId="31" fillId="0" borderId="24" xfId="0" applyNumberFormat="1" applyFont="1" applyFill="1" applyBorder="1" applyAlignment="1">
      <alignment horizontal="center" vertical="center"/>
    </xf>
    <xf numFmtId="1" fontId="31" fillId="0" borderId="14" xfId="0" applyNumberFormat="1" applyFont="1" applyBorder="1" applyAlignment="1">
      <alignment horizontal="center" vertical="center"/>
    </xf>
    <xf numFmtId="1" fontId="31" fillId="0" borderId="14" xfId="0" applyNumberFormat="1" applyFont="1" applyFill="1" applyBorder="1" applyAlignment="1">
      <alignment horizontal="center" vertical="center"/>
    </xf>
    <xf numFmtId="0" fontId="9" fillId="0" borderId="0" xfId="0" applyFont="1" applyBorder="1" applyAlignment="1">
      <alignment horizontal="left" vertical="center"/>
    </xf>
    <xf numFmtId="178" fontId="6" fillId="0" borderId="22" xfId="69" applyNumberFormat="1" applyFont="1" applyFill="1" applyBorder="1" applyAlignment="1">
      <alignment vertical="center" wrapText="1"/>
    </xf>
    <xf numFmtId="1" fontId="5" fillId="0" borderId="68" xfId="0" applyNumberFormat="1" applyFont="1" applyFill="1" applyBorder="1" applyAlignment="1">
      <alignment horizontal="left" vertical="center"/>
    </xf>
    <xf numFmtId="0" fontId="5" fillId="0" borderId="0" xfId="0" applyFont="1" applyAlignment="1">
      <alignment horizontal="center" vertical="center" wrapText="1"/>
    </xf>
    <xf numFmtId="1" fontId="6" fillId="0" borderId="0" xfId="0" applyNumberFormat="1" applyFont="1" applyFill="1" applyBorder="1" applyAlignment="1">
      <alignment horizontal="center" vertical="center" wrapText="1"/>
    </xf>
    <xf numFmtId="0" fontId="5" fillId="0" borderId="0" xfId="0" applyFont="1" applyFill="1" applyBorder="1" applyAlignment="1">
      <alignment horizontal="center" wrapText="1"/>
    </xf>
    <xf numFmtId="0" fontId="19" fillId="32" borderId="15" xfId="0" applyFont="1" applyFill="1" applyBorder="1" applyAlignment="1">
      <alignment horizontal="center" vertical="center" wrapText="1"/>
    </xf>
    <xf numFmtId="1" fontId="19" fillId="32" borderId="15" xfId="0" applyNumberFormat="1" applyFont="1" applyFill="1" applyBorder="1" applyAlignment="1">
      <alignment horizontal="center" vertical="center" wrapText="1"/>
    </xf>
    <xf numFmtId="0" fontId="13" fillId="0" borderId="0" xfId="0" applyFont="1" applyAlignment="1">
      <alignment wrapText="1"/>
    </xf>
    <xf numFmtId="0" fontId="19" fillId="32" borderId="14" xfId="0" applyFont="1" applyFill="1" applyBorder="1" applyAlignment="1">
      <alignment horizontal="center" vertical="center" wrapText="1"/>
    </xf>
    <xf numFmtId="0" fontId="13" fillId="0" borderId="0" xfId="0" applyFont="1" applyFill="1" applyAlignment="1">
      <alignment vertical="center"/>
    </xf>
    <xf numFmtId="0" fontId="19"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13" fillId="0" borderId="0" xfId="0" applyFont="1" applyFill="1" applyBorder="1" applyAlignment="1">
      <alignment vertical="center"/>
    </xf>
    <xf numFmtId="0" fontId="19" fillId="33" borderId="11" xfId="0" applyFont="1" applyFill="1" applyBorder="1" applyAlignment="1">
      <alignment vertical="center" wrapText="1"/>
    </xf>
    <xf numFmtId="0" fontId="13" fillId="0" borderId="0" xfId="0" applyFont="1" applyBorder="1" applyAlignment="1">
      <alignment vertical="center" wrapText="1"/>
    </xf>
    <xf numFmtId="0" fontId="13" fillId="0" borderId="0" xfId="0" applyFont="1" applyBorder="1" applyAlignment="1">
      <alignment vertical="center"/>
    </xf>
    <xf numFmtId="1" fontId="19" fillId="0" borderId="44" xfId="0" applyNumberFormat="1" applyFont="1" applyFill="1" applyBorder="1" applyAlignment="1">
      <alignment horizontal="center" vertical="center" wrapText="1"/>
    </xf>
    <xf numFmtId="1" fontId="19" fillId="0" borderId="12" xfId="0" applyNumberFormat="1" applyFont="1" applyFill="1" applyBorder="1" applyAlignment="1">
      <alignment horizontal="center" vertical="center" wrapText="1"/>
    </xf>
    <xf numFmtId="0" fontId="13" fillId="0" borderId="12" xfId="0" applyFont="1" applyFill="1" applyBorder="1" applyAlignment="1">
      <alignment/>
    </xf>
    <xf numFmtId="0" fontId="34" fillId="0" borderId="0" xfId="0" applyFont="1" applyFill="1" applyBorder="1" applyAlignment="1">
      <alignment vertical="center" wrapText="1"/>
    </xf>
    <xf numFmtId="0" fontId="13" fillId="0" borderId="24" xfId="0" applyFont="1" applyFill="1" applyBorder="1" applyAlignment="1">
      <alignment/>
    </xf>
    <xf numFmtId="0" fontId="13" fillId="0" borderId="24" xfId="0" applyFont="1" applyFill="1" applyBorder="1" applyAlignment="1">
      <alignment vertical="center"/>
    </xf>
    <xf numFmtId="1" fontId="34" fillId="0" borderId="12" xfId="0" applyNumberFormat="1" applyFont="1" applyFill="1" applyBorder="1" applyAlignment="1">
      <alignment horizontal="center" vertical="center" wrapText="1"/>
    </xf>
    <xf numFmtId="1" fontId="13" fillId="0" borderId="0" xfId="0" applyNumberFormat="1" applyFont="1" applyFill="1" applyBorder="1" applyAlignment="1">
      <alignment horizontal="center" vertical="center"/>
    </xf>
    <xf numFmtId="1" fontId="13" fillId="0" borderId="34" xfId="0" applyNumberFormat="1" applyFont="1" applyFill="1" applyBorder="1" applyAlignment="1">
      <alignment horizontal="center" vertical="center" wrapText="1"/>
    </xf>
    <xf numFmtId="180" fontId="13" fillId="0" borderId="16" xfId="0" applyNumberFormat="1" applyFont="1" applyFill="1" applyBorder="1" applyAlignment="1">
      <alignment horizontal="center" vertical="center"/>
    </xf>
    <xf numFmtId="0" fontId="14" fillId="0" borderId="0" xfId="0" applyFont="1" applyAlignment="1">
      <alignment/>
    </xf>
    <xf numFmtId="1" fontId="4" fillId="0" borderId="34" xfId="0" applyNumberFormat="1" applyFont="1" applyFill="1" applyBorder="1" applyAlignment="1">
      <alignment horizontal="center" vertical="center" wrapText="1"/>
    </xf>
    <xf numFmtId="0" fontId="11" fillId="0" borderId="12" xfId="0" applyFont="1" applyFill="1" applyBorder="1" applyAlignment="1">
      <alignment horizontal="center"/>
    </xf>
    <xf numFmtId="0" fontId="19" fillId="0" borderId="11" xfId="0" applyFont="1" applyFill="1" applyBorder="1" applyAlignment="1">
      <alignment horizontal="center" vertical="center" wrapText="1"/>
    </xf>
    <xf numFmtId="1" fontId="13" fillId="0" borderId="11" xfId="0" applyNumberFormat="1" applyFont="1" applyFill="1" applyBorder="1" applyAlignment="1">
      <alignment horizontal="center" vertical="center"/>
    </xf>
    <xf numFmtId="0" fontId="13" fillId="0" borderId="0" xfId="0" applyFont="1" applyAlignment="1">
      <alignment vertical="center" wrapText="1"/>
    </xf>
    <xf numFmtId="0" fontId="13" fillId="0" borderId="0" xfId="0" applyFont="1" applyAlignment="1">
      <alignment vertical="center"/>
    </xf>
    <xf numFmtId="1" fontId="13" fillId="0" borderId="34" xfId="0" applyNumberFormat="1" applyFont="1" applyFill="1" applyBorder="1" applyAlignment="1">
      <alignment horizontal="center" vertical="center"/>
    </xf>
    <xf numFmtId="0" fontId="13" fillId="0" borderId="34" xfId="0" applyFont="1" applyFill="1" applyBorder="1" applyAlignment="1">
      <alignment horizontal="left" vertical="center"/>
    </xf>
    <xf numFmtId="0" fontId="13" fillId="0" borderId="0" xfId="0" applyFont="1" applyFill="1" applyAlignment="1">
      <alignment horizontal="left" vertical="center"/>
    </xf>
    <xf numFmtId="1" fontId="13" fillId="0" borderId="10" xfId="0" applyNumberFormat="1" applyFont="1" applyFill="1" applyBorder="1" applyAlignment="1">
      <alignment horizontal="center" vertical="center" wrapText="1"/>
    </xf>
    <xf numFmtId="1" fontId="13" fillId="0" borderId="10" xfId="0" applyNumberFormat="1" applyFont="1" applyBorder="1" applyAlignment="1">
      <alignment horizontal="center" vertical="center"/>
    </xf>
    <xf numFmtId="0" fontId="5" fillId="0" borderId="24" xfId="49" applyFont="1" applyFill="1" applyBorder="1" applyAlignment="1" quotePrefix="1">
      <alignment horizontal="justify" vertical="top" wrapText="1"/>
      <protection/>
    </xf>
    <xf numFmtId="1" fontId="13" fillId="0" borderId="24" xfId="0" applyNumberFormat="1" applyFont="1" applyFill="1" applyBorder="1" applyAlignment="1">
      <alignment horizontal="center" vertical="center" wrapText="1"/>
    </xf>
    <xf numFmtId="1" fontId="13" fillId="0" borderId="14" xfId="0" applyNumberFormat="1" applyFont="1" applyFill="1" applyBorder="1" applyAlignment="1">
      <alignment horizontal="center" vertical="center" wrapText="1"/>
    </xf>
    <xf numFmtId="0" fontId="13" fillId="33" borderId="11" xfId="0" applyNumberFormat="1" applyFont="1" applyFill="1" applyBorder="1" applyAlignment="1">
      <alignment horizontal="center" vertical="center" wrapText="1"/>
    </xf>
    <xf numFmtId="0" fontId="13" fillId="33" borderId="11" xfId="0" applyFont="1" applyFill="1" applyBorder="1" applyAlignment="1">
      <alignment horizontal="justify" vertical="center" wrapText="1"/>
    </xf>
    <xf numFmtId="14" fontId="13" fillId="33" borderId="11" xfId="0" applyNumberFormat="1" applyFont="1" applyFill="1" applyBorder="1" applyAlignment="1">
      <alignment horizontal="center" vertical="center" wrapText="1"/>
    </xf>
    <xf numFmtId="1" fontId="13" fillId="33" borderId="11" xfId="0" applyNumberFormat="1" applyFont="1" applyFill="1" applyBorder="1" applyAlignment="1">
      <alignment horizontal="center" vertical="center" wrapText="1"/>
    </xf>
    <xf numFmtId="14" fontId="13" fillId="0" borderId="0" xfId="0" applyNumberFormat="1" applyFont="1" applyFill="1" applyBorder="1" applyAlignment="1">
      <alignment horizontal="center" vertical="center" wrapText="1"/>
    </xf>
    <xf numFmtId="1" fontId="13" fillId="0" borderId="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1" xfId="0" applyFont="1" applyFill="1" applyBorder="1" applyAlignment="1">
      <alignment horizontal="justify" vertical="center" wrapText="1"/>
    </xf>
    <xf numFmtId="14" fontId="5" fillId="0" borderId="11" xfId="0" applyNumberFormat="1" applyFont="1" applyFill="1" applyBorder="1" applyAlignment="1">
      <alignment horizontal="left" vertical="center" wrapText="1"/>
    </xf>
    <xf numFmtId="1" fontId="11" fillId="32" borderId="11" xfId="0" applyNumberFormat="1" applyFont="1" applyFill="1" applyBorder="1" applyAlignment="1">
      <alignment horizontal="center" vertical="center"/>
    </xf>
    <xf numFmtId="1" fontId="13" fillId="0" borderId="11" xfId="0" applyNumberFormat="1" applyFont="1" applyBorder="1" applyAlignment="1">
      <alignment horizontal="center" vertical="center"/>
    </xf>
    <xf numFmtId="1" fontId="13" fillId="0" borderId="0" xfId="0" applyNumberFormat="1" applyFont="1" applyBorder="1" applyAlignment="1">
      <alignment horizontal="center" vertical="center"/>
    </xf>
    <xf numFmtId="0" fontId="13" fillId="0" borderId="0" xfId="0" applyFont="1" applyBorder="1" applyAlignment="1">
      <alignment horizontal="center" vertical="center"/>
    </xf>
    <xf numFmtId="0" fontId="35" fillId="0" borderId="0" xfId="0" applyFont="1" applyFill="1" applyBorder="1" applyAlignment="1">
      <alignment horizontal="left" vertical="center" wrapText="1"/>
    </xf>
    <xf numFmtId="0" fontId="13" fillId="0" borderId="0" xfId="0" applyNumberFormat="1" applyFont="1" applyBorder="1" applyAlignment="1">
      <alignment horizontal="left" vertical="center" wrapText="1"/>
    </xf>
    <xf numFmtId="44" fontId="6" fillId="0" borderId="10" xfId="69" applyFont="1" applyFill="1" applyBorder="1" applyAlignment="1">
      <alignment horizontal="right" vertical="center" wrapText="1"/>
    </xf>
    <xf numFmtId="178" fontId="19" fillId="0" borderId="22" xfId="69" applyNumberFormat="1" applyFont="1" applyFill="1" applyBorder="1" applyAlignment="1">
      <alignment horizontal="center" vertical="center"/>
    </xf>
    <xf numFmtId="44" fontId="6" fillId="0" borderId="10" xfId="69" applyFont="1" applyBorder="1" applyAlignment="1">
      <alignment horizontal="right" vertical="center" wrapText="1"/>
    </xf>
    <xf numFmtId="0" fontId="13" fillId="0" borderId="0" xfId="0" applyFont="1" applyFill="1" applyBorder="1" applyAlignment="1">
      <alignment horizontal="justify" vertical="center" wrapText="1"/>
    </xf>
    <xf numFmtId="0" fontId="13" fillId="0" borderId="0" xfId="0" applyNumberFormat="1" applyFont="1" applyBorder="1" applyAlignment="1">
      <alignment horizontal="center" vertical="center" wrapText="1"/>
    </xf>
    <xf numFmtId="0" fontId="13" fillId="0" borderId="0" xfId="0" applyFont="1" applyBorder="1" applyAlignment="1">
      <alignment/>
    </xf>
    <xf numFmtId="0" fontId="13" fillId="0" borderId="0" xfId="0" applyFont="1" applyAlignment="1">
      <alignment horizontal="center" wrapText="1"/>
    </xf>
    <xf numFmtId="0" fontId="13" fillId="0" borderId="0" xfId="0" applyFont="1" applyAlignment="1">
      <alignment horizontal="center"/>
    </xf>
    <xf numFmtId="0" fontId="13" fillId="0" borderId="0" xfId="0" applyFont="1" applyAlignment="1">
      <alignment/>
    </xf>
    <xf numFmtId="0" fontId="13" fillId="0" borderId="0" xfId="0" applyFont="1" applyAlignment="1">
      <alignment horizontal="left"/>
    </xf>
    <xf numFmtId="0" fontId="13" fillId="0" borderId="0" xfId="0" applyFont="1" applyBorder="1" applyAlignment="1">
      <alignment horizontal="center"/>
    </xf>
    <xf numFmtId="0" fontId="13" fillId="0" borderId="0" xfId="0" applyFont="1" applyFill="1" applyBorder="1" applyAlignment="1">
      <alignment horizontal="center" vertical="center"/>
    </xf>
    <xf numFmtId="0" fontId="5" fillId="0" borderId="0" xfId="0" applyFont="1" applyBorder="1" applyAlignment="1">
      <alignment/>
    </xf>
    <xf numFmtId="0" fontId="6" fillId="32" borderId="14" xfId="0" applyFont="1" applyFill="1" applyBorder="1" applyAlignment="1">
      <alignment horizontal="center" wrapText="1"/>
    </xf>
    <xf numFmtId="1" fontId="11" fillId="32" borderId="34" xfId="0" applyNumberFormat="1" applyFont="1" applyFill="1" applyBorder="1" applyAlignment="1">
      <alignment horizontal="center" vertical="center"/>
    </xf>
    <xf numFmtId="0" fontId="25" fillId="0" borderId="0" xfId="0" applyFont="1" applyFill="1" applyBorder="1" applyAlignment="1">
      <alignment vertical="center" wrapText="1"/>
    </xf>
    <xf numFmtId="14" fontId="5" fillId="0" borderId="32" xfId="0" applyNumberFormat="1" applyFont="1" applyFill="1" applyBorder="1" applyAlignment="1" quotePrefix="1">
      <alignment horizontal="left" vertical="center" wrapText="1"/>
    </xf>
    <xf numFmtId="0" fontId="11" fillId="0" borderId="0" xfId="0" applyFont="1" applyFill="1" applyBorder="1" applyAlignment="1">
      <alignment vertical="center"/>
    </xf>
    <xf numFmtId="0" fontId="5" fillId="0" borderId="14" xfId="0" applyFont="1" applyFill="1" applyBorder="1" applyAlignment="1" quotePrefix="1">
      <alignment horizontal="left" vertical="center" wrapText="1"/>
    </xf>
    <xf numFmtId="14" fontId="5" fillId="0" borderId="14" xfId="0" applyNumberFormat="1" applyFont="1" applyFill="1" applyBorder="1" applyAlignment="1" quotePrefix="1">
      <alignment horizontal="left" vertical="center" wrapText="1"/>
    </xf>
    <xf numFmtId="0" fontId="11" fillId="0" borderId="14" xfId="0" applyFont="1" applyFill="1" applyBorder="1" applyAlignment="1">
      <alignment vertical="center"/>
    </xf>
    <xf numFmtId="14" fontId="5" fillId="0" borderId="0" xfId="0" applyNumberFormat="1" applyFont="1" applyFill="1" applyBorder="1" applyAlignment="1" quotePrefix="1">
      <alignment horizontal="left" vertical="center" wrapText="1"/>
    </xf>
    <xf numFmtId="0" fontId="5" fillId="0" borderId="34" xfId="0" applyFont="1" applyFill="1" applyBorder="1" applyAlignment="1">
      <alignment horizontal="center" vertical="center"/>
    </xf>
    <xf numFmtId="0" fontId="5" fillId="0" borderId="0" xfId="0" applyNumberFormat="1" applyFont="1" applyBorder="1" applyAlignment="1">
      <alignment horizontal="left" vertical="center" wrapText="1"/>
    </xf>
    <xf numFmtId="178" fontId="6" fillId="0" borderId="60" xfId="69" applyNumberFormat="1" applyFont="1" applyFill="1" applyBorder="1" applyAlignment="1">
      <alignment vertical="center" wrapText="1"/>
    </xf>
    <xf numFmtId="14" fontId="5" fillId="0" borderId="67" xfId="49" applyNumberFormat="1" applyFont="1" applyFill="1" applyBorder="1" applyAlignment="1">
      <alignment horizontal="left" vertical="center" wrapText="1"/>
      <protection/>
    </xf>
    <xf numFmtId="0" fontId="5" fillId="0" borderId="44" xfId="0" applyNumberFormat="1" applyFont="1" applyFill="1" applyBorder="1" applyAlignment="1">
      <alignment horizontal="justify" vertical="center" wrapText="1"/>
    </xf>
    <xf numFmtId="0" fontId="5" fillId="0" borderId="25" xfId="0" applyFont="1" applyFill="1" applyBorder="1" applyAlignment="1">
      <alignment/>
    </xf>
    <xf numFmtId="0" fontId="11" fillId="0" borderId="44" xfId="0" applyFont="1" applyFill="1" applyBorder="1" applyAlignment="1">
      <alignment horizontal="center" vertical="center" wrapText="1"/>
    </xf>
    <xf numFmtId="0" fontId="5" fillId="0" borderId="25" xfId="0" applyNumberFormat="1" applyFont="1" applyFill="1" applyBorder="1" applyAlignment="1">
      <alignment horizontal="justify" vertical="center" wrapText="1"/>
    </xf>
    <xf numFmtId="0" fontId="11" fillId="0" borderId="25" xfId="0" applyFont="1" applyFill="1" applyBorder="1" applyAlignment="1">
      <alignment horizontal="center" vertical="center" wrapText="1"/>
    </xf>
    <xf numFmtId="0" fontId="5" fillId="0" borderId="16" xfId="0" applyNumberFormat="1" applyFont="1" applyFill="1" applyBorder="1" applyAlignment="1">
      <alignment horizontal="justify" vertical="center" wrapText="1"/>
    </xf>
    <xf numFmtId="0" fontId="5" fillId="0" borderId="14" xfId="0" applyNumberFormat="1" applyFont="1" applyFill="1" applyBorder="1" applyAlignment="1">
      <alignment horizontal="justify" vertical="center" wrapText="1"/>
    </xf>
    <xf numFmtId="0" fontId="4" fillId="0" borderId="34" xfId="0" applyFont="1" applyFill="1" applyBorder="1" applyAlignment="1">
      <alignment horizontal="center" vertical="center" wrapText="1"/>
    </xf>
    <xf numFmtId="0" fontId="11" fillId="32" borderId="34" xfId="0" applyFont="1" applyFill="1" applyBorder="1" applyAlignment="1">
      <alignment horizontal="center" vertical="center" wrapText="1"/>
    </xf>
    <xf numFmtId="0" fontId="14" fillId="0" borderId="15" xfId="0" applyFont="1" applyFill="1" applyBorder="1" applyAlignment="1">
      <alignment vertical="center" wrapText="1"/>
    </xf>
    <xf numFmtId="0" fontId="14" fillId="0" borderId="15" xfId="0" applyNumberFormat="1" applyFont="1" applyFill="1" applyBorder="1" applyAlignment="1">
      <alignment horizontal="justify" vertical="center" wrapText="1"/>
    </xf>
    <xf numFmtId="14" fontId="14" fillId="0" borderId="15" xfId="0" applyNumberFormat="1" applyFont="1" applyFill="1" applyBorder="1" applyAlignment="1">
      <alignment horizontal="left" vertical="center" wrapText="1"/>
    </xf>
    <xf numFmtId="0" fontId="5" fillId="0" borderId="0" xfId="0" applyFont="1" applyFill="1" applyAlignment="1">
      <alignment horizontal="left" vertical="center"/>
    </xf>
    <xf numFmtId="0" fontId="5" fillId="0" borderId="0" xfId="0" applyNumberFormat="1" applyFont="1" applyFill="1" applyBorder="1" applyAlignment="1">
      <alignment horizontal="justify" vertical="center" wrapText="1"/>
    </xf>
    <xf numFmtId="0" fontId="5" fillId="0" borderId="10" xfId="0" applyFont="1" applyFill="1" applyBorder="1" applyAlignment="1">
      <alignment/>
    </xf>
    <xf numFmtId="0" fontId="11" fillId="32" borderId="0" xfId="0" applyFont="1" applyFill="1" applyAlignment="1">
      <alignment horizontal="center" vertical="center"/>
    </xf>
    <xf numFmtId="1" fontId="5" fillId="0" borderId="0" xfId="0" applyNumberFormat="1" applyFont="1" applyFill="1" applyBorder="1" applyAlignment="1">
      <alignment horizontal="center" vertical="center" wrapText="1"/>
    </xf>
    <xf numFmtId="0" fontId="11" fillId="32" borderId="14" xfId="0" applyFont="1" applyFill="1" applyBorder="1" applyAlignment="1">
      <alignment horizontal="center" vertical="center"/>
    </xf>
    <xf numFmtId="178" fontId="6" fillId="0" borderId="22" xfId="69" applyNumberFormat="1" applyFont="1" applyFill="1" applyBorder="1" applyAlignment="1">
      <alignment horizontal="right" vertical="center" wrapText="1"/>
    </xf>
    <xf numFmtId="178" fontId="6" fillId="0" borderId="22" xfId="69" applyNumberFormat="1" applyFont="1" applyBorder="1" applyAlignment="1">
      <alignment horizontal="right" vertical="center" wrapText="1"/>
    </xf>
    <xf numFmtId="1" fontId="5" fillId="0" borderId="0" xfId="0" applyNumberFormat="1" applyFont="1" applyFill="1" applyBorder="1" applyAlignment="1">
      <alignment horizontal="left" vertical="center"/>
    </xf>
    <xf numFmtId="0" fontId="5" fillId="0" borderId="32" xfId="0" applyFont="1" applyFill="1" applyBorder="1" applyAlignment="1" quotePrefix="1">
      <alignment horizontal="left" vertical="center" wrapText="1"/>
    </xf>
    <xf numFmtId="0" fontId="5" fillId="0" borderId="32" xfId="0" applyFont="1" applyFill="1" applyBorder="1" applyAlignment="1">
      <alignment horizontal="center" vertical="center" wrapText="1"/>
    </xf>
    <xf numFmtId="0" fontId="5" fillId="0" borderId="32" xfId="0" applyFont="1" applyFill="1" applyBorder="1" applyAlignment="1" quotePrefix="1">
      <alignment vertical="center" wrapText="1"/>
    </xf>
    <xf numFmtId="0" fontId="5" fillId="0" borderId="32"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xf>
    <xf numFmtId="0" fontId="5" fillId="0" borderId="13" xfId="0" applyNumberFormat="1" applyFont="1" applyFill="1" applyBorder="1" applyAlignment="1">
      <alignment horizontal="justify" vertical="center" wrapText="1"/>
    </xf>
    <xf numFmtId="0" fontId="5" fillId="0" borderId="10" xfId="0" applyNumberFormat="1" applyFont="1" applyFill="1" applyBorder="1" applyAlignment="1">
      <alignment horizontal="center" vertical="center"/>
    </xf>
    <xf numFmtId="0" fontId="5" fillId="0" borderId="16" xfId="0" applyNumberFormat="1" applyFont="1" applyFill="1" applyBorder="1" applyAlignment="1">
      <alignment horizontal="center" vertical="center"/>
    </xf>
    <xf numFmtId="0" fontId="11" fillId="0" borderId="16" xfId="0" applyFont="1" applyFill="1" applyBorder="1" applyAlignment="1">
      <alignment horizontal="center"/>
    </xf>
    <xf numFmtId="14" fontId="11" fillId="0" borderId="24" xfId="0" applyNumberFormat="1" applyFont="1" applyFill="1" applyBorder="1" applyAlignment="1">
      <alignment horizontal="center" vertical="center" wrapText="1"/>
    </xf>
    <xf numFmtId="0" fontId="11" fillId="0" borderId="24" xfId="0" applyFont="1" applyBorder="1" applyAlignment="1">
      <alignment horizontal="center"/>
    </xf>
    <xf numFmtId="0" fontId="5" fillId="0" borderId="0" xfId="0" applyFont="1" applyAlignment="1">
      <alignment vertical="center" wrapText="1"/>
    </xf>
    <xf numFmtId="0" fontId="11" fillId="0" borderId="12" xfId="0" applyFont="1" applyBorder="1" applyAlignment="1">
      <alignment horizontal="center"/>
    </xf>
    <xf numFmtId="0" fontId="5" fillId="0" borderId="12" xfId="0" applyFont="1" applyFill="1" applyBorder="1" applyAlignment="1">
      <alignment horizontal="left" vertical="center"/>
    </xf>
    <xf numFmtId="0" fontId="5" fillId="0" borderId="12" xfId="0" applyNumberFormat="1" applyFont="1" applyFill="1" applyBorder="1" applyAlignment="1" quotePrefix="1">
      <alignment horizontal="justify" vertical="center" wrapText="1"/>
    </xf>
    <xf numFmtId="0" fontId="5" fillId="0" borderId="14"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wrapText="1"/>
    </xf>
    <xf numFmtId="0" fontId="11" fillId="34" borderId="10" xfId="0" applyFont="1" applyFill="1" applyBorder="1" applyAlignment="1">
      <alignment horizontal="center"/>
    </xf>
    <xf numFmtId="0" fontId="5" fillId="34" borderId="0" xfId="0" applyFont="1" applyFill="1" applyAlignment="1">
      <alignment/>
    </xf>
    <xf numFmtId="0" fontId="11" fillId="34" borderId="14" xfId="0" applyFont="1" applyFill="1" applyBorder="1" applyAlignment="1">
      <alignment horizontal="center"/>
    </xf>
    <xf numFmtId="49" fontId="6" fillId="33" borderId="11" xfId="0" applyNumberFormat="1" applyFont="1" applyFill="1" applyBorder="1" applyAlignment="1">
      <alignment horizontal="center" vertical="center" wrapText="1"/>
    </xf>
    <xf numFmtId="1" fontId="6" fillId="33" borderId="11" xfId="0" applyNumberFormat="1" applyFont="1" applyFill="1" applyBorder="1" applyAlignment="1">
      <alignment horizontal="center" vertical="center" wrapText="1"/>
    </xf>
    <xf numFmtId="0" fontId="5" fillId="34" borderId="0" xfId="0" applyNumberFormat="1" applyFont="1" applyFill="1" applyBorder="1" applyAlignment="1">
      <alignment horizontal="center" vertical="center"/>
    </xf>
    <xf numFmtId="0" fontId="5" fillId="34" borderId="0" xfId="0" applyFont="1" applyFill="1" applyBorder="1" applyAlignment="1">
      <alignment horizontal="justify" vertical="center" wrapText="1"/>
    </xf>
    <xf numFmtId="0" fontId="5" fillId="34" borderId="0" xfId="0" applyNumberFormat="1" applyFont="1" applyFill="1" applyBorder="1" applyAlignment="1">
      <alignment horizontal="justify" vertical="center" wrapText="1"/>
    </xf>
    <xf numFmtId="14" fontId="5" fillId="34" borderId="0" xfId="0" applyNumberFormat="1" applyFont="1" applyFill="1" applyBorder="1" applyAlignment="1">
      <alignment horizontal="center" vertical="center" wrapText="1"/>
    </xf>
    <xf numFmtId="178" fontId="6" fillId="0" borderId="22" xfId="69" applyNumberFormat="1" applyFont="1" applyFill="1" applyBorder="1" applyAlignment="1" quotePrefix="1">
      <alignment horizontal="right" vertical="center" wrapText="1"/>
    </xf>
    <xf numFmtId="0" fontId="5" fillId="0" borderId="0" xfId="0" applyFont="1" applyAlignment="1">
      <alignment horizontal="left" wrapText="1"/>
    </xf>
    <xf numFmtId="0" fontId="5" fillId="34" borderId="0" xfId="0" applyFont="1" applyFill="1" applyBorder="1" applyAlignment="1">
      <alignment wrapText="1"/>
    </xf>
    <xf numFmtId="0" fontId="11" fillId="0" borderId="10" xfId="0" applyFont="1" applyFill="1" applyBorder="1" applyAlignment="1">
      <alignment vertical="center"/>
    </xf>
    <xf numFmtId="0" fontId="11" fillId="32" borderId="25" xfId="0" applyFont="1" applyFill="1" applyBorder="1" applyAlignment="1">
      <alignment horizontal="center" vertical="center"/>
    </xf>
    <xf numFmtId="0" fontId="11" fillId="33" borderId="11" xfId="0" applyFont="1" applyFill="1" applyBorder="1" applyAlignment="1">
      <alignment horizontal="left" vertical="center" wrapText="1"/>
    </xf>
    <xf numFmtId="0" fontId="11" fillId="0" borderId="34" xfId="0" applyFont="1" applyFill="1" applyBorder="1" applyAlignment="1">
      <alignment vertical="center"/>
    </xf>
    <xf numFmtId="0" fontId="11" fillId="32" borderId="34" xfId="0" applyFont="1" applyFill="1" applyBorder="1" applyAlignment="1">
      <alignment horizontal="center" vertical="center"/>
    </xf>
    <xf numFmtId="0" fontId="11" fillId="0" borderId="12" xfId="0" applyFont="1" applyFill="1" applyBorder="1" applyAlignment="1">
      <alignment/>
    </xf>
    <xf numFmtId="0" fontId="11" fillId="0" borderId="0" xfId="0" applyFont="1" applyFill="1" applyBorder="1" applyAlignment="1">
      <alignment/>
    </xf>
    <xf numFmtId="0" fontId="5" fillId="0" borderId="16" xfId="0" applyFont="1" applyFill="1" applyBorder="1" applyAlignment="1">
      <alignment horizontal="justify" vertical="center"/>
    </xf>
    <xf numFmtId="0" fontId="7" fillId="0" borderId="14" xfId="0" applyNumberFormat="1" applyFont="1" applyFill="1" applyBorder="1" applyAlignment="1">
      <alignment horizontal="justify" vertical="center" wrapText="1"/>
    </xf>
    <xf numFmtId="2" fontId="11" fillId="0" borderId="16" xfId="0" applyNumberFormat="1" applyFont="1" applyFill="1" applyBorder="1" applyAlignment="1">
      <alignment horizontal="center" vertical="center" wrapText="1"/>
    </xf>
    <xf numFmtId="0" fontId="11" fillId="0" borderId="16" xfId="0" applyFont="1" applyFill="1" applyBorder="1" applyAlignment="1">
      <alignment/>
    </xf>
    <xf numFmtId="0" fontId="11" fillId="0" borderId="14" xfId="0" applyFont="1" applyFill="1" applyBorder="1" applyAlignment="1">
      <alignment/>
    </xf>
    <xf numFmtId="0" fontId="11" fillId="0" borderId="12" xfId="0" applyFont="1" applyFill="1" applyBorder="1" applyAlignment="1">
      <alignment horizontal="justify" vertical="center" wrapText="1"/>
    </xf>
    <xf numFmtId="0" fontId="11" fillId="33" borderId="14" xfId="0" applyFont="1" applyFill="1" applyBorder="1" applyAlignment="1">
      <alignment vertical="center"/>
    </xf>
    <xf numFmtId="0" fontId="5" fillId="0" borderId="16" xfId="49" applyNumberFormat="1" applyFont="1" applyFill="1" applyBorder="1" applyAlignment="1">
      <alignment horizontal="justify" vertical="center" wrapText="1"/>
      <protection/>
    </xf>
    <xf numFmtId="14" fontId="11" fillId="0" borderId="16" xfId="0" applyNumberFormat="1" applyFont="1" applyFill="1" applyBorder="1" applyAlignment="1">
      <alignment horizontal="center" vertical="center" wrapText="1"/>
    </xf>
    <xf numFmtId="0" fontId="11" fillId="0" borderId="16" xfId="0" applyFont="1" applyBorder="1" applyAlignment="1">
      <alignment/>
    </xf>
    <xf numFmtId="0" fontId="11" fillId="0" borderId="14" xfId="0" applyFont="1" applyFill="1" applyBorder="1" applyAlignment="1">
      <alignment vertical="center" wrapText="1"/>
    </xf>
    <xf numFmtId="0" fontId="11" fillId="33" borderId="14" xfId="0" applyFont="1" applyFill="1" applyBorder="1" applyAlignment="1">
      <alignment vertical="center" wrapText="1"/>
    </xf>
    <xf numFmtId="0" fontId="11" fillId="33" borderId="14" xfId="0" applyFont="1" applyFill="1" applyBorder="1" applyAlignment="1">
      <alignment/>
    </xf>
    <xf numFmtId="0" fontId="13" fillId="0" borderId="34" xfId="0" applyFont="1" applyFill="1" applyBorder="1" applyAlignment="1">
      <alignment horizontal="justify" vertical="center" wrapText="1"/>
    </xf>
    <xf numFmtId="0" fontId="11" fillId="0" borderId="15" xfId="0" applyNumberFormat="1" applyFont="1" applyFill="1" applyBorder="1" applyAlignment="1">
      <alignment horizontal="center" vertical="center" wrapText="1"/>
    </xf>
    <xf numFmtId="0" fontId="13" fillId="0" borderId="15" xfId="0" applyFont="1" applyBorder="1" applyAlignment="1">
      <alignment/>
    </xf>
    <xf numFmtId="0" fontId="11" fillId="0" borderId="10" xfId="0" applyFont="1" applyFill="1" applyBorder="1" applyAlignment="1">
      <alignment horizontal="justify" vertical="center" wrapText="1"/>
    </xf>
    <xf numFmtId="0" fontId="11" fillId="0" borderId="12" xfId="0" applyFont="1" applyFill="1" applyBorder="1" applyAlignment="1">
      <alignment horizontal="left" vertical="center"/>
    </xf>
    <xf numFmtId="1" fontId="5" fillId="0" borderId="10" xfId="0" applyNumberFormat="1" applyFont="1" applyBorder="1" applyAlignment="1">
      <alignment horizontal="center" vertical="center" wrapText="1"/>
    </xf>
    <xf numFmtId="0" fontId="37" fillId="0" borderId="24" xfId="0" applyFont="1" applyFill="1" applyBorder="1" applyAlignment="1">
      <alignment vertical="center" wrapText="1"/>
    </xf>
    <xf numFmtId="0" fontId="11" fillId="32" borderId="24" xfId="0" applyNumberFormat="1" applyFont="1" applyFill="1" applyBorder="1" applyAlignment="1">
      <alignment horizontal="center" vertical="center" wrapText="1"/>
    </xf>
    <xf numFmtId="0" fontId="5" fillId="0" borderId="31" xfId="49" applyFont="1" applyFill="1" applyBorder="1" applyAlignment="1">
      <alignment horizontal="center" vertical="center" wrapText="1"/>
      <protection/>
    </xf>
    <xf numFmtId="0" fontId="37" fillId="0" borderId="31" xfId="0" applyFont="1" applyFill="1" applyBorder="1" applyAlignment="1">
      <alignment vertical="center" wrapText="1"/>
    </xf>
    <xf numFmtId="0" fontId="11" fillId="32" borderId="31" xfId="0" applyNumberFormat="1" applyFont="1" applyFill="1" applyBorder="1" applyAlignment="1">
      <alignment horizontal="center" vertical="center" wrapText="1"/>
    </xf>
    <xf numFmtId="0" fontId="11" fillId="0" borderId="31" xfId="0" applyFont="1" applyFill="1" applyBorder="1" applyAlignment="1">
      <alignment vertical="center"/>
    </xf>
    <xf numFmtId="0" fontId="11" fillId="32" borderId="0" xfId="0" applyNumberFormat="1" applyFont="1" applyFill="1" applyBorder="1" applyAlignment="1">
      <alignment horizontal="center" vertical="center" wrapText="1"/>
    </xf>
    <xf numFmtId="0" fontId="5" fillId="33" borderId="11" xfId="0" applyFont="1" applyFill="1" applyBorder="1" applyAlignment="1">
      <alignment vertical="center" wrapText="1"/>
    </xf>
    <xf numFmtId="0" fontId="37" fillId="33" borderId="11" xfId="0" applyFont="1" applyFill="1" applyBorder="1" applyAlignment="1">
      <alignment vertical="center" wrapText="1"/>
    </xf>
    <xf numFmtId="0" fontId="5" fillId="33" borderId="11" xfId="0" applyFont="1" applyFill="1" applyBorder="1" applyAlignment="1">
      <alignment horizontal="left" vertical="center" wrapText="1"/>
    </xf>
    <xf numFmtId="1" fontId="11" fillId="0" borderId="44" xfId="0" applyNumberFormat="1" applyFont="1" applyFill="1" applyBorder="1" applyAlignment="1">
      <alignment horizontal="center" vertical="center"/>
    </xf>
    <xf numFmtId="49" fontId="11" fillId="0" borderId="14" xfId="0" applyNumberFormat="1" applyFont="1" applyBorder="1" applyAlignment="1">
      <alignment horizontal="center" vertical="center"/>
    </xf>
    <xf numFmtId="1" fontId="9" fillId="0" borderId="0" xfId="0" applyNumberFormat="1" applyFont="1" applyBorder="1" applyAlignment="1">
      <alignment horizontal="center" vertical="center"/>
    </xf>
    <xf numFmtId="1" fontId="9" fillId="0" borderId="0" xfId="0" applyNumberFormat="1" applyFont="1" applyBorder="1" applyAlignment="1">
      <alignment horizontal="left" vertical="center"/>
    </xf>
    <xf numFmtId="1" fontId="5" fillId="0" borderId="0" xfId="0" applyNumberFormat="1" applyFont="1" applyBorder="1" applyAlignment="1">
      <alignment vertical="center"/>
    </xf>
    <xf numFmtId="1" fontId="5" fillId="0" borderId="0" xfId="0" applyNumberFormat="1" applyFont="1" applyAlignment="1">
      <alignment vertical="center"/>
    </xf>
    <xf numFmtId="14" fontId="5" fillId="0" borderId="0" xfId="0" applyNumberFormat="1" applyFont="1" applyBorder="1" applyAlignment="1">
      <alignment horizontal="left" vertical="center" wrapText="1"/>
    </xf>
    <xf numFmtId="0" fontId="6" fillId="0" borderId="22" xfId="0" applyFont="1" applyBorder="1" applyAlignment="1">
      <alignment wrapText="1"/>
    </xf>
    <xf numFmtId="0" fontId="6" fillId="0" borderId="22" xfId="0" applyFont="1" applyBorder="1" applyAlignment="1">
      <alignment horizontal="center" wrapText="1"/>
    </xf>
    <xf numFmtId="0" fontId="6" fillId="0" borderId="0" xfId="0" applyFont="1" applyBorder="1" applyAlignment="1">
      <alignment horizontal="center" wrapText="1"/>
    </xf>
    <xf numFmtId="0" fontId="5" fillId="0" borderId="22" xfId="0" applyFont="1" applyBorder="1" applyAlignment="1">
      <alignment vertical="center" wrapText="1"/>
    </xf>
    <xf numFmtId="0" fontId="5" fillId="0" borderId="22" xfId="0" applyFont="1" applyFill="1" applyBorder="1" applyAlignment="1">
      <alignment horizontal="center" vertical="center" wrapText="1"/>
    </xf>
    <xf numFmtId="0" fontId="5" fillId="0" borderId="69" xfId="0" applyFont="1" applyFill="1" applyBorder="1" applyAlignment="1">
      <alignment horizontal="center" vertical="center" wrapText="1"/>
    </xf>
    <xf numFmtId="9" fontId="5" fillId="0" borderId="0" xfId="0" applyNumberFormat="1" applyFont="1" applyAlignment="1">
      <alignment/>
    </xf>
    <xf numFmtId="0" fontId="5" fillId="0" borderId="70"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22" xfId="0" applyFont="1" applyBorder="1" applyAlignment="1">
      <alignment horizontal="center" vertical="center" wrapText="1"/>
    </xf>
    <xf numFmtId="0" fontId="5" fillId="0" borderId="0" xfId="0" applyFont="1" applyBorder="1" applyAlignment="1">
      <alignment horizontal="right"/>
    </xf>
    <xf numFmtId="0" fontId="25" fillId="0" borderId="0" xfId="0" applyFont="1" applyAlignment="1">
      <alignment horizontal="center"/>
    </xf>
    <xf numFmtId="0" fontId="8" fillId="0" borderId="10" xfId="0" applyNumberFormat="1" applyFont="1" applyFill="1" applyBorder="1" applyAlignment="1">
      <alignment horizontal="left" vertical="center" wrapText="1"/>
    </xf>
    <xf numFmtId="0" fontId="8" fillId="0" borderId="16" xfId="0" applyNumberFormat="1" applyFont="1" applyFill="1" applyBorder="1" applyAlignment="1">
      <alignment horizontal="left" vertical="top" wrapText="1"/>
    </xf>
    <xf numFmtId="0" fontId="5" fillId="0" borderId="16" xfId="0" applyNumberFormat="1" applyFont="1" applyFill="1" applyBorder="1" applyAlignment="1">
      <alignment horizontal="justify" vertical="top" wrapText="1"/>
    </xf>
    <xf numFmtId="0" fontId="11" fillId="0" borderId="14" xfId="0" applyFont="1" applyFill="1" applyBorder="1" applyAlignment="1">
      <alignment horizontal="center" vertical="center"/>
    </xf>
    <xf numFmtId="0" fontId="5" fillId="0" borderId="16" xfId="49" applyNumberFormat="1" applyFont="1" applyFill="1" applyBorder="1" applyAlignment="1">
      <alignment horizontal="center" vertical="center"/>
      <protection/>
    </xf>
    <xf numFmtId="0" fontId="6" fillId="0" borderId="16" xfId="0" applyFont="1" applyFill="1" applyBorder="1" applyAlignment="1">
      <alignment horizontal="center" vertical="center" wrapText="1"/>
    </xf>
    <xf numFmtId="0" fontId="6" fillId="0" borderId="16" xfId="0" applyFont="1" applyFill="1" applyBorder="1" applyAlignment="1">
      <alignment horizontal="center" vertical="center"/>
    </xf>
    <xf numFmtId="0" fontId="25" fillId="0" borderId="0" xfId="0" applyFont="1" applyFill="1" applyAlignment="1">
      <alignment horizontal="left" vertical="center"/>
    </xf>
    <xf numFmtId="0" fontId="5" fillId="0" borderId="10" xfId="0" applyNumberFormat="1" applyFont="1" applyFill="1" applyBorder="1" applyAlignment="1">
      <alignment horizontal="left" vertical="center" wrapText="1"/>
    </xf>
    <xf numFmtId="0" fontId="11" fillId="34" borderId="14" xfId="0" applyFont="1" applyFill="1" applyBorder="1" applyAlignment="1">
      <alignment horizontal="center" vertical="center"/>
    </xf>
    <xf numFmtId="178" fontId="6" fillId="0" borderId="22" xfId="69" applyNumberFormat="1"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wrapText="1"/>
    </xf>
    <xf numFmtId="0" fontId="7" fillId="0" borderId="0" xfId="0" applyFont="1" applyAlignment="1">
      <alignment wrapText="1"/>
    </xf>
    <xf numFmtId="0" fontId="11" fillId="32" borderId="32" xfId="0" applyFont="1" applyFill="1" applyBorder="1" applyAlignment="1">
      <alignment horizontal="center" vertical="center"/>
    </xf>
    <xf numFmtId="14" fontId="11" fillId="33" borderId="16" xfId="0" applyNumberFormat="1" applyFont="1" applyFill="1" applyBorder="1" applyAlignment="1">
      <alignment horizontal="center" vertical="center" wrapText="1"/>
    </xf>
    <xf numFmtId="14" fontId="11" fillId="0" borderId="15" xfId="0" applyNumberFormat="1" applyFont="1" applyFill="1" applyBorder="1" applyAlignment="1">
      <alignment horizontal="center" vertical="center" wrapText="1"/>
    </xf>
    <xf numFmtId="14" fontId="11" fillId="33" borderId="11"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1" fontId="4" fillId="32" borderId="15" xfId="0" applyNumberFormat="1" applyFont="1" applyFill="1" applyBorder="1" applyAlignment="1">
      <alignment horizontal="center" vertical="center" wrapText="1"/>
    </xf>
    <xf numFmtId="0" fontId="4" fillId="0" borderId="0" xfId="0" applyFont="1" applyBorder="1" applyAlignment="1">
      <alignment vertical="center" wrapText="1"/>
    </xf>
    <xf numFmtId="1" fontId="4" fillId="32" borderId="14"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14" fillId="0" borderId="14" xfId="0" applyFont="1" applyFill="1" applyBorder="1" applyAlignment="1">
      <alignment vertical="center"/>
    </xf>
    <xf numFmtId="1" fontId="14" fillId="0" borderId="0" xfId="0" applyNumberFormat="1" applyFont="1" applyFill="1" applyAlignment="1">
      <alignment horizontal="center" vertical="center"/>
    </xf>
    <xf numFmtId="0" fontId="14" fillId="0" borderId="0" xfId="0" applyFont="1" applyFill="1" applyAlignment="1">
      <alignment vertical="center" wrapText="1"/>
    </xf>
    <xf numFmtId="1" fontId="14" fillId="33" borderId="11" xfId="0" applyNumberFormat="1" applyFont="1" applyFill="1" applyBorder="1" applyAlignment="1">
      <alignment horizontal="center" vertical="center"/>
    </xf>
    <xf numFmtId="0" fontId="5" fillId="0" borderId="34" xfId="0" applyFont="1" applyFill="1" applyBorder="1" applyAlignment="1" quotePrefix="1">
      <alignment horizontal="left" vertical="center" wrapText="1"/>
    </xf>
    <xf numFmtId="0" fontId="14" fillId="0" borderId="0" xfId="0" applyFont="1" applyFill="1" applyAlignment="1">
      <alignment wrapText="1"/>
    </xf>
    <xf numFmtId="0" fontId="14" fillId="0" borderId="0" xfId="0" applyFont="1" applyFill="1" applyAlignment="1">
      <alignment/>
    </xf>
    <xf numFmtId="0" fontId="14" fillId="0" borderId="11" xfId="0" applyFont="1" applyFill="1" applyBorder="1" applyAlignment="1">
      <alignment vertical="center"/>
    </xf>
    <xf numFmtId="0" fontId="14" fillId="0" borderId="0" xfId="0" applyFont="1" applyFill="1" applyBorder="1" applyAlignment="1">
      <alignment vertical="center" wrapText="1"/>
    </xf>
    <xf numFmtId="0" fontId="24" fillId="0" borderId="0" xfId="0" applyFont="1" applyFill="1" applyAlignment="1">
      <alignment vertical="center" wrapText="1"/>
    </xf>
    <xf numFmtId="0" fontId="5" fillId="0" borderId="24" xfId="0" applyNumberFormat="1" applyFont="1" applyFill="1" applyBorder="1" applyAlignment="1">
      <alignment horizontal="left" vertical="center" wrapText="1"/>
    </xf>
    <xf numFmtId="0" fontId="5" fillId="0" borderId="24" xfId="0" applyNumberFormat="1" applyFont="1" applyFill="1" applyBorder="1" applyAlignment="1">
      <alignment horizontal="justify" vertical="center" wrapText="1"/>
    </xf>
    <xf numFmtId="0" fontId="14" fillId="0" borderId="24" xfId="0" applyFont="1" applyFill="1" applyBorder="1" applyAlignment="1">
      <alignment vertical="center" wrapText="1"/>
    </xf>
    <xf numFmtId="0" fontId="14" fillId="0" borderId="14" xfId="0" applyFont="1" applyFill="1" applyBorder="1" applyAlignment="1">
      <alignment horizontal="center" vertical="center"/>
    </xf>
    <xf numFmtId="0" fontId="14" fillId="0" borderId="14" xfId="0" applyNumberFormat="1" applyFont="1" applyFill="1" applyBorder="1" applyAlignment="1">
      <alignment horizontal="left" vertical="center" wrapText="1"/>
    </xf>
    <xf numFmtId="0" fontId="14" fillId="0" borderId="14" xfId="0" applyFont="1" applyBorder="1" applyAlignment="1">
      <alignment vertical="center" wrapText="1"/>
    </xf>
    <xf numFmtId="14" fontId="14" fillId="0" borderId="14" xfId="0" applyNumberFormat="1" applyFont="1" applyFill="1" applyBorder="1" applyAlignment="1">
      <alignment horizontal="left" vertical="center" wrapText="1"/>
    </xf>
    <xf numFmtId="1" fontId="4" fillId="0" borderId="0" xfId="0" applyNumberFormat="1" applyFont="1" applyFill="1" applyBorder="1" applyAlignment="1">
      <alignment horizontal="center" vertical="center" wrapText="1"/>
    </xf>
    <xf numFmtId="1" fontId="4" fillId="0" borderId="14" xfId="0" applyNumberFormat="1" applyFont="1" applyFill="1" applyBorder="1" applyAlignment="1">
      <alignment horizontal="center" vertical="center" wrapText="1"/>
    </xf>
    <xf numFmtId="1" fontId="11" fillId="0" borderId="34" xfId="0" applyNumberFormat="1" applyFont="1" applyFill="1" applyBorder="1" applyAlignment="1">
      <alignment horizontal="center" vertical="center"/>
    </xf>
    <xf numFmtId="0" fontId="24" fillId="0" borderId="0" xfId="0" applyFont="1" applyFill="1" applyAlignment="1">
      <alignment horizontal="left" vertical="center" wrapText="1"/>
    </xf>
    <xf numFmtId="0" fontId="14" fillId="0" borderId="0" xfId="0" applyFont="1" applyFill="1" applyAlignment="1">
      <alignment horizontal="left" vertical="center"/>
    </xf>
    <xf numFmtId="0" fontId="14" fillId="0" borderId="0" xfId="0" applyNumberFormat="1" applyFont="1" applyFill="1" applyBorder="1" applyAlignment="1">
      <alignment horizontal="center" vertical="center" wrapText="1"/>
    </xf>
    <xf numFmtId="1" fontId="14" fillId="0" borderId="0" xfId="0" applyNumberFormat="1" applyFont="1" applyAlignment="1">
      <alignment horizontal="center"/>
    </xf>
    <xf numFmtId="0" fontId="14" fillId="0" borderId="0" xfId="0" applyFont="1" applyAlignment="1">
      <alignment wrapText="1"/>
    </xf>
    <xf numFmtId="178" fontId="4" fillId="0" borderId="22" xfId="69" applyNumberFormat="1" applyFont="1" applyBorder="1" applyAlignment="1">
      <alignment horizontal="right"/>
    </xf>
    <xf numFmtId="1" fontId="39" fillId="0" borderId="22" xfId="0" applyNumberFormat="1" applyFont="1" applyBorder="1" applyAlignment="1">
      <alignment horizontal="center" wrapText="1"/>
    </xf>
    <xf numFmtId="0" fontId="14" fillId="0" borderId="0" xfId="0" applyNumberFormat="1" applyFont="1" applyBorder="1" applyAlignment="1">
      <alignment horizontal="center" vertical="center" wrapText="1"/>
    </xf>
    <xf numFmtId="0" fontId="14" fillId="0" borderId="0" xfId="0" applyFont="1" applyFill="1" applyBorder="1" applyAlignment="1">
      <alignment/>
    </xf>
    <xf numFmtId="14" fontId="14" fillId="0" borderId="0" xfId="0" applyNumberFormat="1" applyFont="1" applyFill="1" applyBorder="1" applyAlignment="1">
      <alignment horizontal="center" vertical="center" wrapText="1"/>
    </xf>
    <xf numFmtId="0" fontId="14" fillId="0" borderId="0" xfId="0" applyFont="1" applyBorder="1" applyAlignment="1">
      <alignment horizontal="left" vertical="center"/>
    </xf>
    <xf numFmtId="0" fontId="14" fillId="0" borderId="0" xfId="0" applyFont="1" applyAlignment="1">
      <alignment horizontal="center" wrapText="1"/>
    </xf>
    <xf numFmtId="0" fontId="14" fillId="0" borderId="0" xfId="0" applyFont="1" applyAlignment="1">
      <alignment horizontal="center"/>
    </xf>
    <xf numFmtId="0" fontId="40" fillId="32" borderId="15" xfId="0" applyFont="1" applyFill="1" applyBorder="1" applyAlignment="1">
      <alignment horizontal="center" vertical="center" wrapText="1"/>
    </xf>
    <xf numFmtId="0" fontId="40" fillId="0" borderId="0" xfId="0" applyFont="1" applyBorder="1" applyAlignment="1">
      <alignment vertical="center" wrapText="1"/>
    </xf>
    <xf numFmtId="0" fontId="40" fillId="32" borderId="0" xfId="0" applyFont="1" applyFill="1" applyBorder="1" applyAlignment="1">
      <alignment horizontal="center" vertical="center" wrapText="1"/>
    </xf>
    <xf numFmtId="1" fontId="6" fillId="32" borderId="14" xfId="0" applyNumberFormat="1" applyFont="1" applyFill="1" applyBorder="1" applyAlignment="1">
      <alignment horizontal="center" vertical="center" wrapText="1"/>
    </xf>
    <xf numFmtId="0" fontId="4" fillId="34" borderId="0" xfId="0" applyFont="1" applyFill="1" applyBorder="1" applyAlignment="1">
      <alignment vertical="center" wrapText="1"/>
    </xf>
    <xf numFmtId="1" fontId="11" fillId="0" borderId="0" xfId="0" applyNumberFormat="1" applyFont="1" applyBorder="1" applyAlignment="1">
      <alignment horizontal="center" vertical="center" wrapText="1"/>
    </xf>
    <xf numFmtId="1" fontId="11" fillId="0" borderId="34" xfId="0" applyNumberFormat="1" applyFont="1" applyFill="1" applyBorder="1" applyAlignment="1">
      <alignment horizontal="center" vertical="center" wrapText="1"/>
    </xf>
    <xf numFmtId="1" fontId="14" fillId="0" borderId="22" xfId="0" applyNumberFormat="1" applyFont="1" applyBorder="1" applyAlignment="1">
      <alignment horizontal="center" wrapText="1"/>
    </xf>
    <xf numFmtId="0" fontId="14" fillId="0" borderId="0" xfId="0" applyFont="1" applyFill="1" applyBorder="1" applyAlignment="1">
      <alignment horizontal="right" vertical="center" wrapText="1"/>
    </xf>
    <xf numFmtId="0" fontId="14" fillId="0" borderId="0" xfId="0" applyFont="1" applyFill="1" applyBorder="1" applyAlignment="1">
      <alignment horizontal="left"/>
    </xf>
    <xf numFmtId="0" fontId="39" fillId="0" borderId="0" xfId="0" applyFont="1" applyBorder="1" applyAlignment="1">
      <alignment horizontal="center" vertical="center" wrapText="1"/>
    </xf>
    <xf numFmtId="0" fontId="39" fillId="0" borderId="0" xfId="0" applyFont="1" applyAlignment="1">
      <alignment horizontal="center"/>
    </xf>
    <xf numFmtId="0" fontId="39" fillId="0" borderId="0" xfId="0" applyFont="1" applyBorder="1" applyAlignment="1">
      <alignment vertical="center" wrapText="1"/>
    </xf>
    <xf numFmtId="1" fontId="39" fillId="0" borderId="0" xfId="0" applyNumberFormat="1" applyFont="1" applyBorder="1" applyAlignment="1">
      <alignment horizontal="center" vertical="center" wrapText="1"/>
    </xf>
    <xf numFmtId="0" fontId="39" fillId="0" borderId="0" xfId="0" applyFont="1" applyAlignment="1">
      <alignment/>
    </xf>
    <xf numFmtId="1" fontId="39" fillId="0" borderId="0" xfId="0" applyNumberFormat="1" applyFont="1" applyAlignment="1">
      <alignment horizontal="center"/>
    </xf>
    <xf numFmtId="0" fontId="4" fillId="32" borderId="0" xfId="0" applyFont="1" applyFill="1" applyBorder="1" applyAlignment="1">
      <alignment horizontal="center" vertical="center" wrapText="1"/>
    </xf>
    <xf numFmtId="0" fontId="24" fillId="0" borderId="0" xfId="0" applyFont="1" applyAlignment="1">
      <alignment vertical="center" wrapText="1"/>
    </xf>
    <xf numFmtId="0" fontId="5" fillId="0" borderId="34" xfId="0" applyFont="1" applyFill="1" applyBorder="1" applyAlignment="1">
      <alignment horizontal="left" vertical="center"/>
    </xf>
    <xf numFmtId="0" fontId="14" fillId="0" borderId="24"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5" fillId="0" borderId="16" xfId="49" applyFont="1" applyFill="1" applyBorder="1">
      <alignment/>
      <protection/>
    </xf>
    <xf numFmtId="1" fontId="11" fillId="0" borderId="16" xfId="0" applyNumberFormat="1" applyFont="1" applyFill="1" applyBorder="1" applyAlignment="1">
      <alignment horizontal="center" vertical="center" wrapText="1"/>
    </xf>
    <xf numFmtId="1" fontId="11" fillId="32" borderId="16" xfId="0" applyNumberFormat="1" applyFont="1" applyFill="1" applyBorder="1" applyAlignment="1">
      <alignment horizontal="center" vertical="center" wrapText="1"/>
    </xf>
    <xf numFmtId="0" fontId="5" fillId="0" borderId="34" xfId="0" applyNumberFormat="1" applyFont="1" applyFill="1" applyBorder="1" applyAlignment="1">
      <alignment horizontal="left" vertical="top" wrapText="1"/>
    </xf>
    <xf numFmtId="14" fontId="14" fillId="0" borderId="0" xfId="0" applyNumberFormat="1" applyFont="1" applyFill="1" applyBorder="1" applyAlignment="1">
      <alignment horizontal="left" vertical="center" wrapText="1"/>
    </xf>
    <xf numFmtId="1" fontId="4" fillId="33" borderId="14" xfId="0" applyNumberFormat="1" applyFont="1" applyFill="1" applyBorder="1" applyAlignment="1">
      <alignment horizontal="center" vertical="center" wrapText="1"/>
    </xf>
    <xf numFmtId="0" fontId="14" fillId="0" borderId="14" xfId="0" applyFont="1" applyBorder="1" applyAlignment="1">
      <alignment vertical="center"/>
    </xf>
    <xf numFmtId="0" fontId="14" fillId="0" borderId="12" xfId="0" applyFont="1" applyFill="1" applyBorder="1" applyAlignment="1">
      <alignment vertical="center"/>
    </xf>
    <xf numFmtId="0" fontId="14" fillId="33" borderId="14" xfId="0" applyFont="1" applyFill="1" applyBorder="1" applyAlignment="1">
      <alignment horizontal="center" vertical="center" wrapText="1"/>
    </xf>
    <xf numFmtId="0" fontId="14" fillId="33" borderId="14" xfId="0" applyFont="1" applyFill="1" applyBorder="1" applyAlignment="1">
      <alignment horizontal="left" vertical="center" wrapText="1"/>
    </xf>
    <xf numFmtId="0" fontId="14" fillId="33" borderId="14" xfId="0" applyFont="1" applyFill="1" applyBorder="1" applyAlignment="1">
      <alignment horizontal="justify" vertical="center" wrapText="1"/>
    </xf>
    <xf numFmtId="14" fontId="14" fillId="33" borderId="14" xfId="0" applyNumberFormat="1" applyFont="1" applyFill="1" applyBorder="1" applyAlignment="1">
      <alignment horizontal="left" vertical="center" wrapText="1"/>
    </xf>
    <xf numFmtId="1" fontId="11" fillId="33" borderId="14" xfId="0" applyNumberFormat="1" applyFont="1" applyFill="1" applyBorder="1" applyAlignment="1">
      <alignment horizontal="center" vertical="center" wrapText="1"/>
    </xf>
    <xf numFmtId="0" fontId="24" fillId="0" borderId="0" xfId="0" applyNumberFormat="1" applyFont="1" applyBorder="1" applyAlignment="1">
      <alignment horizontal="left" vertical="center" wrapText="1"/>
    </xf>
    <xf numFmtId="0" fontId="14" fillId="0" borderId="0" xfId="0" applyNumberFormat="1" applyFont="1" applyBorder="1" applyAlignment="1">
      <alignment horizontal="left" vertical="center" wrapText="1"/>
    </xf>
    <xf numFmtId="178" fontId="4" fillId="0" borderId="22" xfId="69" applyNumberFormat="1" applyFont="1" applyFill="1" applyBorder="1" applyAlignment="1">
      <alignment horizontal="right" vertical="center" wrapText="1"/>
    </xf>
    <xf numFmtId="178" fontId="4" fillId="0" borderId="22" xfId="69" applyNumberFormat="1" applyFont="1" applyBorder="1" applyAlignment="1">
      <alignment horizontal="right" vertical="center" wrapText="1"/>
    </xf>
    <xf numFmtId="0" fontId="4" fillId="32" borderId="15" xfId="0" applyFont="1" applyFill="1" applyBorder="1" applyAlignment="1">
      <alignment vertical="center" wrapText="1"/>
    </xf>
    <xf numFmtId="0" fontId="4" fillId="32" borderId="0" xfId="0" applyFont="1" applyFill="1" applyBorder="1" applyAlignment="1">
      <alignment vertical="center" wrapText="1"/>
    </xf>
    <xf numFmtId="0" fontId="31" fillId="33" borderId="11"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34" fillId="0" borderId="10" xfId="0" applyFont="1" applyFill="1" applyBorder="1" applyAlignment="1">
      <alignment vertical="center" wrapText="1"/>
    </xf>
    <xf numFmtId="1" fontId="31" fillId="0" borderId="10" xfId="0" applyNumberFormat="1" applyFont="1" applyFill="1" applyBorder="1" applyAlignment="1">
      <alignment horizontal="center" vertical="center" wrapText="1"/>
    </xf>
    <xf numFmtId="1" fontId="11" fillId="0" borderId="13" xfId="0" applyNumberFormat="1" applyFont="1" applyFill="1" applyBorder="1" applyAlignment="1">
      <alignment horizontal="center" vertical="center" wrapText="1"/>
    </xf>
    <xf numFmtId="0" fontId="14" fillId="0" borderId="16" xfId="0" applyFont="1" applyFill="1" applyBorder="1" applyAlignment="1">
      <alignment/>
    </xf>
    <xf numFmtId="0" fontId="14" fillId="0" borderId="0" xfId="0" applyNumberFormat="1" applyFont="1" applyFill="1" applyBorder="1" applyAlignment="1">
      <alignment horizontal="left" vertical="center" wrapText="1"/>
    </xf>
    <xf numFmtId="0" fontId="14" fillId="0" borderId="0" xfId="0" applyNumberFormat="1" applyFont="1" applyFill="1" applyBorder="1" applyAlignment="1">
      <alignment horizontal="justify" vertical="center" wrapText="1"/>
    </xf>
    <xf numFmtId="0" fontId="14" fillId="33" borderId="14" xfId="0" applyNumberFormat="1" applyFont="1" applyFill="1" applyBorder="1" applyAlignment="1">
      <alignment horizontal="center" vertical="center" wrapText="1"/>
    </xf>
    <xf numFmtId="0" fontId="14" fillId="33" borderId="0" xfId="0" applyFont="1" applyFill="1" applyAlignment="1">
      <alignment vertical="center"/>
    </xf>
    <xf numFmtId="1" fontId="5" fillId="0" borderId="0" xfId="0" applyNumberFormat="1" applyFont="1" applyBorder="1" applyAlignment="1">
      <alignment horizontal="center" vertical="center" wrapText="1"/>
    </xf>
    <xf numFmtId="0" fontId="5" fillId="0" borderId="14" xfId="0" applyFont="1" applyBorder="1" applyAlignment="1">
      <alignment vertical="center" wrapText="1"/>
    </xf>
    <xf numFmtId="178" fontId="4" fillId="0" borderId="22" xfId="69" applyNumberFormat="1" applyFont="1" applyFill="1" applyBorder="1" applyAlignment="1">
      <alignment vertical="center" wrapText="1"/>
    </xf>
    <xf numFmtId="178" fontId="4" fillId="0" borderId="22" xfId="69" applyNumberFormat="1" applyFont="1" applyBorder="1" applyAlignment="1">
      <alignment vertical="center" wrapText="1"/>
    </xf>
    <xf numFmtId="0" fontId="14" fillId="0" borderId="22" xfId="0" applyFont="1" applyBorder="1" applyAlignment="1">
      <alignment vertical="center"/>
    </xf>
    <xf numFmtId="0" fontId="14" fillId="0" borderId="22" xfId="0" applyFont="1" applyBorder="1" applyAlignment="1">
      <alignment horizontal="center" vertical="center"/>
    </xf>
    <xf numFmtId="0" fontId="6" fillId="32" borderId="15" xfId="0" applyFont="1" applyFill="1" applyBorder="1" applyAlignment="1">
      <alignment vertical="center" wrapText="1"/>
    </xf>
    <xf numFmtId="0" fontId="6" fillId="32" borderId="14" xfId="0" applyFont="1" applyFill="1" applyBorder="1" applyAlignment="1">
      <alignment vertical="center" wrapText="1"/>
    </xf>
    <xf numFmtId="0" fontId="6" fillId="34" borderId="14" xfId="0" applyFont="1" applyFill="1" applyBorder="1" applyAlignment="1">
      <alignment horizontal="center" vertical="center" wrapText="1"/>
    </xf>
    <xf numFmtId="0" fontId="8" fillId="0" borderId="10" xfId="0" applyNumberFormat="1" applyFont="1" applyFill="1" applyBorder="1" applyAlignment="1">
      <alignment horizontal="justify" vertical="center" wrapText="1"/>
    </xf>
    <xf numFmtId="1" fontId="11" fillId="34" borderId="10" xfId="0" applyNumberFormat="1" applyFont="1" applyFill="1" applyBorder="1" applyAlignment="1">
      <alignment horizontal="center" vertical="center"/>
    </xf>
    <xf numFmtId="1" fontId="11" fillId="34" borderId="10" xfId="0" applyNumberFormat="1" applyFont="1" applyFill="1" applyBorder="1" applyAlignment="1">
      <alignment horizontal="center" vertical="center" wrapText="1"/>
    </xf>
    <xf numFmtId="1" fontId="11" fillId="34" borderId="24" xfId="0" applyNumberFormat="1" applyFont="1" applyFill="1" applyBorder="1" applyAlignment="1">
      <alignment horizontal="center" vertical="center" wrapText="1"/>
    </xf>
    <xf numFmtId="1" fontId="11" fillId="34" borderId="25" xfId="0" applyNumberFormat="1" applyFont="1" applyFill="1" applyBorder="1" applyAlignment="1">
      <alignment horizontal="center" vertical="center" wrapText="1"/>
    </xf>
    <xf numFmtId="1" fontId="11" fillId="32" borderId="0" xfId="0" applyNumberFormat="1" applyFont="1" applyFill="1" applyBorder="1" applyAlignment="1">
      <alignment horizontal="center" vertical="center" wrapText="1"/>
    </xf>
    <xf numFmtId="1" fontId="11" fillId="34" borderId="0" xfId="0" applyNumberFormat="1" applyFont="1" applyFill="1" applyBorder="1" applyAlignment="1">
      <alignment horizontal="center" vertical="center" wrapText="1"/>
    </xf>
    <xf numFmtId="0" fontId="5" fillId="33" borderId="11" xfId="0" applyFont="1" applyFill="1" applyBorder="1" applyAlignment="1">
      <alignment horizontal="center" vertical="center"/>
    </xf>
    <xf numFmtId="0" fontId="14" fillId="33" borderId="11" xfId="0" applyFont="1" applyFill="1" applyBorder="1" applyAlignment="1">
      <alignment horizontal="left" vertical="center" wrapText="1"/>
    </xf>
    <xf numFmtId="1" fontId="11" fillId="32" borderId="72" xfId="0" applyNumberFormat="1" applyFont="1" applyFill="1" applyBorder="1" applyAlignment="1">
      <alignment horizontal="center" vertical="center"/>
    </xf>
    <xf numFmtId="1" fontId="11" fillId="34" borderId="34" xfId="0" applyNumberFormat="1" applyFont="1" applyFill="1" applyBorder="1" applyAlignment="1">
      <alignment horizontal="center" vertical="center"/>
    </xf>
    <xf numFmtId="1" fontId="11" fillId="0" borderId="34" xfId="0" applyNumberFormat="1" applyFont="1" applyBorder="1" applyAlignment="1">
      <alignment horizontal="center" vertical="center"/>
    </xf>
    <xf numFmtId="14" fontId="5" fillId="0" borderId="16" xfId="0" applyNumberFormat="1" applyFont="1" applyFill="1" applyBorder="1" applyAlignment="1">
      <alignment vertical="center" wrapText="1"/>
    </xf>
    <xf numFmtId="1" fontId="11" fillId="34" borderId="16" xfId="0" applyNumberFormat="1" applyFont="1" applyFill="1" applyBorder="1" applyAlignment="1">
      <alignment horizontal="center" vertical="center"/>
    </xf>
    <xf numFmtId="1" fontId="11" fillId="32" borderId="73" xfId="0" applyNumberFormat="1" applyFont="1" applyFill="1" applyBorder="1" applyAlignment="1">
      <alignment horizontal="center" vertical="center"/>
    </xf>
    <xf numFmtId="0" fontId="14" fillId="0" borderId="0" xfId="0" applyFont="1" applyAlignment="1">
      <alignment horizontal="left" vertical="center" wrapText="1"/>
    </xf>
    <xf numFmtId="0" fontId="6" fillId="0" borderId="44" xfId="0" applyFont="1" applyFill="1" applyBorder="1" applyAlignment="1">
      <alignment horizontal="center" vertical="top" wrapText="1"/>
    </xf>
    <xf numFmtId="0" fontId="5" fillId="0" borderId="44" xfId="0" applyFont="1" applyFill="1" applyBorder="1" applyAlignment="1">
      <alignment horizontal="center" vertical="center"/>
    </xf>
    <xf numFmtId="0" fontId="5" fillId="0" borderId="12" xfId="0" applyNumberFormat="1" applyFont="1" applyFill="1" applyBorder="1" applyAlignment="1">
      <alignment horizontal="center" vertical="top" wrapText="1"/>
    </xf>
    <xf numFmtId="0" fontId="5" fillId="0" borderId="25" xfId="0" applyNumberFormat="1" applyFont="1" applyFill="1" applyBorder="1" applyAlignment="1">
      <alignment horizontal="center" vertical="center" wrapText="1"/>
    </xf>
    <xf numFmtId="0" fontId="4" fillId="0" borderId="12" xfId="0" applyFont="1" applyFill="1" applyBorder="1" applyAlignment="1">
      <alignment vertical="center" wrapText="1"/>
    </xf>
    <xf numFmtId="0" fontId="4" fillId="0" borderId="12"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8" fillId="0" borderId="16" xfId="0" applyNumberFormat="1" applyFont="1" applyFill="1" applyBorder="1" applyAlignment="1">
      <alignment horizontal="left" vertical="center" wrapText="1"/>
    </xf>
    <xf numFmtId="0" fontId="26" fillId="0" borderId="34" xfId="0" applyFont="1" applyFill="1" applyBorder="1" applyAlignment="1">
      <alignment horizontal="center" vertical="center" wrapText="1"/>
    </xf>
    <xf numFmtId="0" fontId="5" fillId="0" borderId="34" xfId="0" applyFont="1" applyFill="1" applyBorder="1" applyAlignment="1" quotePrefix="1">
      <alignment vertical="center" wrapText="1"/>
    </xf>
    <xf numFmtId="0" fontId="11" fillId="0" borderId="34" xfId="0" applyFont="1" applyFill="1" applyBorder="1" applyAlignment="1">
      <alignment horizontal="center" vertical="center"/>
    </xf>
    <xf numFmtId="0" fontId="6" fillId="0" borderId="22" xfId="49" applyFont="1" applyBorder="1" applyAlignment="1">
      <alignment horizontal="center" vertical="center" wrapText="1"/>
      <protection/>
    </xf>
    <xf numFmtId="0" fontId="6" fillId="0" borderId="15" xfId="0" applyFont="1" applyFill="1" applyBorder="1" applyAlignment="1">
      <alignment horizontal="left" vertical="center" wrapText="1"/>
    </xf>
    <xf numFmtId="0" fontId="5" fillId="0" borderId="15" xfId="0" applyFont="1" applyFill="1" applyBorder="1" applyAlignment="1" quotePrefix="1">
      <alignment vertical="center" wrapText="1"/>
    </xf>
    <xf numFmtId="0" fontId="11" fillId="32" borderId="31" xfId="0" applyFont="1" applyFill="1" applyBorder="1" applyAlignment="1">
      <alignment horizontal="center" vertical="center"/>
    </xf>
    <xf numFmtId="0" fontId="5" fillId="0" borderId="67" xfId="0" applyFont="1" applyFill="1" applyBorder="1" applyAlignment="1" quotePrefix="1">
      <alignment vertical="center" wrapText="1"/>
    </xf>
    <xf numFmtId="0" fontId="5" fillId="0" borderId="67" xfId="0" applyNumberFormat="1" applyFont="1" applyFill="1" applyBorder="1" applyAlignment="1">
      <alignment horizontal="center" vertical="center" wrapText="1"/>
    </xf>
    <xf numFmtId="14" fontId="5" fillId="0" borderId="67" xfId="0" applyNumberFormat="1" applyFont="1" applyFill="1" applyBorder="1" applyAlignment="1" quotePrefix="1">
      <alignment horizontal="left" vertical="center" wrapText="1"/>
    </xf>
    <xf numFmtId="0" fontId="11" fillId="0" borderId="67" xfId="0" applyFont="1" applyFill="1" applyBorder="1" applyAlignment="1">
      <alignment horizontal="center" vertical="center" wrapText="1"/>
    </xf>
    <xf numFmtId="0" fontId="11" fillId="32" borderId="67" xfId="0" applyFont="1" applyFill="1" applyBorder="1" applyAlignment="1">
      <alignment horizontal="center" vertical="center" wrapText="1"/>
    </xf>
    <xf numFmtId="0" fontId="11" fillId="32" borderId="67" xfId="0" applyFont="1" applyFill="1" applyBorder="1" applyAlignment="1">
      <alignment horizontal="center" vertical="center"/>
    </xf>
    <xf numFmtId="0" fontId="4" fillId="0" borderId="34" xfId="0" applyFont="1" applyFill="1" applyBorder="1" applyAlignment="1">
      <alignment vertical="center" wrapText="1"/>
    </xf>
    <xf numFmtId="0" fontId="14" fillId="0" borderId="34" xfId="0" applyFont="1" applyFill="1" applyBorder="1" applyAlignment="1">
      <alignment vertical="center"/>
    </xf>
    <xf numFmtId="0" fontId="17" fillId="0" borderId="12" xfId="0" applyFont="1" applyFill="1" applyBorder="1" applyAlignment="1">
      <alignment horizontal="center" vertical="center" wrapText="1"/>
    </xf>
    <xf numFmtId="0" fontId="11" fillId="0" borderId="34"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14" fillId="0" borderId="15" xfId="0" applyFont="1" applyFill="1" applyBorder="1" applyAlignment="1">
      <alignment horizontal="center" vertical="center" wrapText="1"/>
    </xf>
    <xf numFmtId="0" fontId="24" fillId="0" borderId="15" xfId="0" applyFont="1" applyFill="1" applyBorder="1" applyAlignment="1">
      <alignment horizontal="left" vertical="center" wrapText="1"/>
    </xf>
    <xf numFmtId="0" fontId="14" fillId="0" borderId="15" xfId="0" applyFont="1" applyFill="1" applyBorder="1" applyAlignment="1">
      <alignment horizontal="justify" vertical="center" wrapText="1"/>
    </xf>
    <xf numFmtId="0" fontId="14" fillId="0" borderId="15" xfId="0" applyFont="1" applyFill="1" applyBorder="1" applyAlignment="1">
      <alignment horizontal="left" vertical="center" wrapText="1"/>
    </xf>
    <xf numFmtId="178" fontId="6" fillId="0" borderId="22" xfId="69" applyNumberFormat="1" applyFont="1" applyBorder="1" applyAlignment="1">
      <alignment/>
    </xf>
    <xf numFmtId="0" fontId="6" fillId="0" borderId="22" xfId="0" applyFont="1" applyBorder="1" applyAlignment="1">
      <alignment horizontal="center" vertical="center" wrapText="1"/>
    </xf>
    <xf numFmtId="0" fontId="14" fillId="0" borderId="0" xfId="0" applyFont="1" applyAlignment="1">
      <alignment/>
    </xf>
    <xf numFmtId="0" fontId="4" fillId="0" borderId="11" xfId="0" applyFont="1" applyFill="1" applyBorder="1" applyAlignment="1">
      <alignment vertical="center" wrapText="1"/>
    </xf>
    <xf numFmtId="0" fontId="5" fillId="0" borderId="67" xfId="0" applyFont="1" applyFill="1" applyBorder="1" applyAlignment="1" quotePrefix="1">
      <alignment horizontal="left" vertical="center" wrapText="1"/>
    </xf>
    <xf numFmtId="0" fontId="5" fillId="0" borderId="67" xfId="0" applyFont="1" applyFill="1" applyBorder="1" applyAlignment="1">
      <alignment horizontal="center" vertical="center" wrapText="1"/>
    </xf>
    <xf numFmtId="0" fontId="4" fillId="0" borderId="14" xfId="0" applyFont="1" applyFill="1" applyBorder="1" applyAlignment="1">
      <alignment vertical="center" wrapText="1"/>
    </xf>
    <xf numFmtId="0" fontId="5" fillId="33" borderId="14" xfId="0" applyFont="1" applyFill="1" applyBorder="1" applyAlignment="1">
      <alignment horizontal="center" vertical="center"/>
    </xf>
    <xf numFmtId="0" fontId="5" fillId="0" borderId="10" xfId="0" applyNumberFormat="1" applyFont="1" applyFill="1" applyBorder="1" applyAlignment="1">
      <alignment horizontal="left" vertical="top" wrapText="1"/>
    </xf>
    <xf numFmtId="0" fontId="14" fillId="0" borderId="16" xfId="0" applyFont="1" applyFill="1" applyBorder="1" applyAlignment="1">
      <alignment vertical="center"/>
    </xf>
    <xf numFmtId="0" fontId="5" fillId="0" borderId="11" xfId="0" applyFont="1" applyFill="1" applyBorder="1" applyAlignment="1">
      <alignment horizontal="center" vertical="center"/>
    </xf>
    <xf numFmtId="0" fontId="5" fillId="0" borderId="15" xfId="0" applyNumberFormat="1" applyFont="1" applyFill="1" applyBorder="1" applyAlignment="1">
      <alignment horizontal="justify" vertical="center" wrapText="1"/>
    </xf>
    <xf numFmtId="0" fontId="5" fillId="0" borderId="44" xfId="0" applyNumberFormat="1" applyFont="1" applyFill="1" applyBorder="1" applyAlignment="1" quotePrefix="1">
      <alignment horizontal="left" vertical="center" wrapText="1"/>
    </xf>
    <xf numFmtId="0" fontId="5" fillId="0" borderId="44" xfId="0" applyNumberFormat="1" applyFont="1" applyFill="1" applyBorder="1" applyAlignment="1">
      <alignment horizontal="left" vertical="center" wrapText="1"/>
    </xf>
    <xf numFmtId="14" fontId="5" fillId="0" borderId="44" xfId="0" applyNumberFormat="1" applyFont="1" applyFill="1" applyBorder="1" applyAlignment="1">
      <alignment vertical="center" wrapText="1"/>
    </xf>
    <xf numFmtId="0" fontId="14" fillId="0" borderId="44" xfId="0" applyFont="1" applyFill="1" applyBorder="1" applyAlignment="1">
      <alignment horizontal="left" vertical="center"/>
    </xf>
    <xf numFmtId="0" fontId="11" fillId="0" borderId="32" xfId="0" applyFont="1" applyFill="1" applyBorder="1" applyAlignment="1">
      <alignment horizontal="center" vertical="center"/>
    </xf>
    <xf numFmtId="0" fontId="11" fillId="32" borderId="11" xfId="0" applyFont="1" applyFill="1" applyBorder="1" applyAlignment="1">
      <alignment horizontal="center" vertical="center"/>
    </xf>
    <xf numFmtId="0" fontId="11" fillId="0" borderId="11" xfId="0" applyFont="1" applyBorder="1" applyAlignment="1">
      <alignment horizontal="center" vertical="center"/>
    </xf>
    <xf numFmtId="178" fontId="6" fillId="0" borderId="22" xfId="69" applyNumberFormat="1" applyFont="1" applyFill="1" applyBorder="1" applyAlignment="1">
      <alignment horizontal="right" wrapText="1"/>
    </xf>
    <xf numFmtId="0" fontId="17" fillId="0" borderId="12" xfId="0" applyFont="1" applyFill="1" applyBorder="1" applyAlignment="1">
      <alignment horizontal="center" vertical="center"/>
    </xf>
    <xf numFmtId="0" fontId="4" fillId="0" borderId="22" xfId="0" applyFont="1" applyBorder="1" applyAlignment="1">
      <alignment horizontal="center" vertical="center" wrapText="1"/>
    </xf>
    <xf numFmtId="0" fontId="5" fillId="0" borderId="0" xfId="0" applyFont="1" applyBorder="1" applyAlignment="1">
      <alignment horizontal="left" wrapText="1"/>
    </xf>
    <xf numFmtId="0" fontId="5" fillId="0" borderId="0" xfId="0" applyFont="1" applyFill="1" applyBorder="1" applyAlignment="1">
      <alignment horizontal="left"/>
    </xf>
    <xf numFmtId="0" fontId="5" fillId="0" borderId="0" xfId="0" applyFont="1" applyFill="1" applyBorder="1" applyAlignment="1">
      <alignment horizontal="center"/>
    </xf>
    <xf numFmtId="0" fontId="17" fillId="0" borderId="25" xfId="0" applyFont="1" applyFill="1" applyBorder="1" applyAlignment="1">
      <alignment horizontal="center" vertical="center"/>
    </xf>
    <xf numFmtId="0" fontId="17" fillId="0" borderId="24" xfId="0" applyFont="1" applyFill="1" applyBorder="1" applyAlignment="1">
      <alignment horizontal="center" vertical="center"/>
    </xf>
    <xf numFmtId="0" fontId="11" fillId="33" borderId="14" xfId="0" applyFont="1" applyFill="1" applyBorder="1" applyAlignment="1">
      <alignment horizontal="center" vertical="center" wrapText="1"/>
    </xf>
    <xf numFmtId="14" fontId="5" fillId="0" borderId="34" xfId="0" applyNumberFormat="1" applyFont="1" applyFill="1" applyBorder="1" applyAlignment="1">
      <alignment vertical="center" wrapText="1"/>
    </xf>
    <xf numFmtId="0" fontId="5" fillId="0" borderId="13" xfId="0" applyFont="1" applyFill="1" applyBorder="1" applyAlignment="1" quotePrefix="1">
      <alignment horizontal="justify" vertical="center" wrapText="1"/>
    </xf>
    <xf numFmtId="0" fontId="5" fillId="0" borderId="0" xfId="0" applyFont="1" applyFill="1" applyAlignment="1">
      <alignment horizontal="center"/>
    </xf>
    <xf numFmtId="0" fontId="38" fillId="0" borderId="0" xfId="0" applyFont="1" applyAlignment="1">
      <alignment/>
    </xf>
    <xf numFmtId="0" fontId="11" fillId="0" borderId="67" xfId="0" applyFont="1" applyFill="1" applyBorder="1" applyAlignment="1">
      <alignment horizontal="center" vertical="center"/>
    </xf>
    <xf numFmtId="0" fontId="17" fillId="0" borderId="14" xfId="0" applyFont="1" applyFill="1" applyBorder="1" applyAlignment="1">
      <alignment horizontal="center" vertical="center"/>
    </xf>
    <xf numFmtId="14" fontId="5" fillId="0" borderId="16" xfId="0" applyNumberFormat="1" applyFont="1" applyFill="1" applyBorder="1" applyAlignment="1">
      <alignment horizontal="center" vertical="center" wrapText="1"/>
    </xf>
    <xf numFmtId="0" fontId="13" fillId="0" borderId="14" xfId="0" applyFont="1" applyFill="1" applyBorder="1" applyAlignment="1">
      <alignment horizontal="left" vertical="center" wrapText="1"/>
    </xf>
    <xf numFmtId="0" fontId="5" fillId="0" borderId="0" xfId="0" applyFont="1" applyBorder="1" applyAlignment="1">
      <alignment horizontal="justify"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justify" vertical="center" wrapText="1"/>
    </xf>
    <xf numFmtId="0" fontId="7" fillId="0" borderId="0" xfId="0" applyFont="1" applyBorder="1" applyAlignment="1">
      <alignment horizontal="center"/>
    </xf>
    <xf numFmtId="0" fontId="7" fillId="0" borderId="0" xfId="0" applyFont="1" applyFill="1" applyBorder="1" applyAlignment="1">
      <alignment horizontal="justify" vertical="center" wrapText="1"/>
    </xf>
    <xf numFmtId="14" fontId="7" fillId="0" borderId="0" xfId="0" applyNumberFormat="1" applyFont="1" applyBorder="1" applyAlignment="1">
      <alignment horizontal="justify" vertical="center" wrapText="1"/>
    </xf>
    <xf numFmtId="0" fontId="5" fillId="0" borderId="0" xfId="0" applyFont="1" applyBorder="1" applyAlignment="1">
      <alignment horizontal="center"/>
    </xf>
    <xf numFmtId="0" fontId="25" fillId="0" borderId="0" xfId="0" applyFont="1" applyBorder="1" applyAlignment="1">
      <alignment/>
    </xf>
    <xf numFmtId="0" fontId="6" fillId="0" borderId="31" xfId="0" applyFont="1" applyFill="1" applyBorder="1" applyAlignment="1">
      <alignment horizontal="center" vertical="center" wrapText="1"/>
    </xf>
    <xf numFmtId="14" fontId="5" fillId="0" borderId="31" xfId="0" applyNumberFormat="1" applyFont="1" applyFill="1" applyBorder="1" applyAlignment="1" quotePrefix="1">
      <alignment horizontal="left" vertical="center" wrapText="1"/>
    </xf>
    <xf numFmtId="1" fontId="11" fillId="0" borderId="25" xfId="0" applyNumberFormat="1" applyFont="1" applyFill="1" applyBorder="1" applyAlignment="1">
      <alignment horizontal="center" vertical="center"/>
    </xf>
    <xf numFmtId="1" fontId="11" fillId="33" borderId="34" xfId="0" applyNumberFormat="1" applyFont="1" applyFill="1" applyBorder="1" applyAlignment="1">
      <alignment horizontal="center" vertical="center" wrapText="1"/>
    </xf>
    <xf numFmtId="0" fontId="8" fillId="0" borderId="12" xfId="0" applyNumberFormat="1" applyFont="1" applyFill="1" applyBorder="1" applyAlignment="1">
      <alignment horizontal="justify" vertical="center" wrapText="1"/>
    </xf>
    <xf numFmtId="1" fontId="11" fillId="0" borderId="15" xfId="0" applyNumberFormat="1" applyFont="1" applyBorder="1" applyAlignment="1">
      <alignment horizontal="center" vertical="center"/>
    </xf>
    <xf numFmtId="1" fontId="11" fillId="0" borderId="15" xfId="0" applyNumberFormat="1" applyFont="1" applyFill="1" applyBorder="1" applyAlignment="1">
      <alignment horizontal="center" vertical="center" wrapText="1"/>
    </xf>
    <xf numFmtId="0" fontId="7" fillId="0" borderId="0" xfId="0" applyFont="1" applyFill="1" applyAlignment="1">
      <alignment horizontal="left" vertical="center"/>
    </xf>
    <xf numFmtId="1" fontId="11" fillId="32" borderId="11" xfId="0" applyNumberFormat="1" applyFont="1" applyFill="1" applyBorder="1" applyAlignment="1">
      <alignment horizontal="center" vertical="center" wrapText="1"/>
    </xf>
    <xf numFmtId="0" fontId="5" fillId="0" borderId="0" xfId="0" applyNumberFormat="1" applyFont="1" applyBorder="1" applyAlignment="1">
      <alignment horizontal="center" vertical="center" wrapText="1"/>
    </xf>
    <xf numFmtId="1" fontId="5" fillId="0" borderId="0" xfId="0" applyNumberFormat="1" applyFont="1" applyAlignment="1">
      <alignment horizontal="center" vertical="center"/>
    </xf>
    <xf numFmtId="0" fontId="34" fillId="0" borderId="12" xfId="0" applyFont="1" applyFill="1" applyBorder="1" applyAlignment="1">
      <alignment horizontal="left" vertical="center" wrapText="1"/>
    </xf>
    <xf numFmtId="0" fontId="17" fillId="0" borderId="16" xfId="0" applyFont="1" applyFill="1" applyBorder="1" applyAlignment="1">
      <alignment horizontal="center" vertical="center"/>
    </xf>
    <xf numFmtId="0" fontId="24" fillId="0" borderId="16" xfId="0" applyFont="1" applyFill="1" applyBorder="1" applyAlignment="1">
      <alignment vertical="center"/>
    </xf>
    <xf numFmtId="0" fontId="8" fillId="0" borderId="13" xfId="0" applyNumberFormat="1" applyFont="1" applyFill="1" applyBorder="1" applyAlignment="1">
      <alignment horizontal="left" vertical="center" wrapText="1"/>
    </xf>
    <xf numFmtId="14" fontId="5" fillId="0" borderId="13" xfId="0" applyNumberFormat="1" applyFont="1" applyFill="1" applyBorder="1" applyAlignment="1" quotePrefix="1">
      <alignment horizontal="left" vertical="center" wrapText="1"/>
    </xf>
    <xf numFmtId="1" fontId="11" fillId="0" borderId="16" xfId="0" applyNumberFormat="1" applyFon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5" xfId="0" applyFont="1" applyBorder="1" applyAlignment="1">
      <alignment horizontal="justify" vertical="center" wrapText="1"/>
    </xf>
    <xf numFmtId="14" fontId="5" fillId="0" borderId="15" xfId="0" applyNumberFormat="1" applyFont="1" applyFill="1" applyBorder="1" applyAlignment="1">
      <alignment horizontal="center" vertical="center" wrapText="1"/>
    </xf>
    <xf numFmtId="1" fontId="11" fillId="0" borderId="25" xfId="0" applyNumberFormat="1" applyFont="1" applyBorder="1" applyAlignment="1">
      <alignment horizontal="center" vertical="center"/>
    </xf>
    <xf numFmtId="178" fontId="6" fillId="0" borderId="60" xfId="69" applyNumberFormat="1" applyFont="1" applyFill="1" applyBorder="1" applyAlignment="1">
      <alignment horizontal="right" vertical="center" wrapText="1"/>
    </xf>
    <xf numFmtId="1" fontId="11" fillId="32" borderId="15" xfId="0" applyNumberFormat="1" applyFont="1" applyFill="1" applyBorder="1" applyAlignment="1">
      <alignment horizontal="center" vertical="center" wrapText="1"/>
    </xf>
    <xf numFmtId="0" fontId="5" fillId="0" borderId="31" xfId="0" applyFont="1" applyFill="1" applyBorder="1" applyAlignment="1" quotePrefix="1">
      <alignment vertical="center" wrapText="1"/>
    </xf>
    <xf numFmtId="1" fontId="11" fillId="0" borderId="0" xfId="0" applyNumberFormat="1" applyFont="1" applyAlignment="1">
      <alignment horizontal="center"/>
    </xf>
    <xf numFmtId="0" fontId="14" fillId="0" borderId="0" xfId="0" applyFont="1" applyBorder="1" applyAlignment="1">
      <alignment/>
    </xf>
    <xf numFmtId="0" fontId="4" fillId="0" borderId="22" xfId="0" applyFont="1" applyBorder="1" applyAlignment="1">
      <alignment wrapText="1"/>
    </xf>
    <xf numFmtId="0" fontId="4" fillId="0" borderId="66" xfId="0" applyFont="1" applyBorder="1" applyAlignment="1">
      <alignment wrapText="1"/>
    </xf>
    <xf numFmtId="0" fontId="14" fillId="0" borderId="22" xfId="0" applyFont="1" applyBorder="1" applyAlignment="1">
      <alignment vertical="center" wrapText="1"/>
    </xf>
    <xf numFmtId="0" fontId="14" fillId="0" borderId="22" xfId="0" applyFont="1" applyBorder="1" applyAlignment="1">
      <alignment horizontal="center" vertical="center" wrapText="1"/>
    </xf>
    <xf numFmtId="0" fontId="14" fillId="0" borderId="71" xfId="0" applyFont="1" applyBorder="1" applyAlignment="1">
      <alignment horizontal="center" vertical="center" wrapText="1"/>
    </xf>
    <xf numFmtId="0" fontId="14" fillId="0" borderId="74" xfId="0" applyFont="1" applyBorder="1" applyAlignment="1">
      <alignment horizontal="center" vertical="center"/>
    </xf>
    <xf numFmtId="0" fontId="4" fillId="0" borderId="71" xfId="0" applyFont="1" applyBorder="1" applyAlignment="1">
      <alignment wrapText="1"/>
    </xf>
    <xf numFmtId="0" fontId="14" fillId="0" borderId="66" xfId="0" applyFont="1" applyBorder="1" applyAlignment="1">
      <alignment vertical="center"/>
    </xf>
    <xf numFmtId="0" fontId="14" fillId="0" borderId="22" xfId="0" applyFont="1" applyBorder="1" applyAlignment="1">
      <alignment horizontal="justify" vertical="center" wrapText="1"/>
    </xf>
    <xf numFmtId="0" fontId="14" fillId="32" borderId="15" xfId="0" applyFont="1" applyFill="1" applyBorder="1" applyAlignment="1">
      <alignment/>
    </xf>
    <xf numFmtId="0" fontId="14" fillId="0" borderId="24" xfId="0" applyFont="1" applyFill="1" applyBorder="1" applyAlignment="1">
      <alignment vertical="center"/>
    </xf>
    <xf numFmtId="1" fontId="14" fillId="0" borderId="25" xfId="0" applyNumberFormat="1" applyFont="1" applyFill="1" applyBorder="1" applyAlignment="1">
      <alignment horizontal="left" vertical="center" wrapText="1"/>
    </xf>
    <xf numFmtId="1" fontId="14" fillId="0" borderId="12" xfId="0" applyNumberFormat="1" applyFont="1" applyFill="1" applyBorder="1" applyAlignment="1">
      <alignment horizontal="left" vertical="center" wrapText="1"/>
    </xf>
    <xf numFmtId="1" fontId="14" fillId="0" borderId="10" xfId="0" applyNumberFormat="1" applyFont="1" applyFill="1" applyBorder="1" applyAlignment="1">
      <alignment horizontal="left" vertical="center" wrapText="1"/>
    </xf>
    <xf numFmtId="1" fontId="14" fillId="0" borderId="0" xfId="0" applyNumberFormat="1" applyFont="1" applyFill="1" applyBorder="1" applyAlignment="1">
      <alignment horizontal="left" vertical="center" wrapText="1"/>
    </xf>
    <xf numFmtId="1" fontId="14" fillId="0" borderId="13" xfId="0" applyNumberFormat="1" applyFont="1" applyFill="1" applyBorder="1" applyAlignment="1">
      <alignment horizontal="left" vertical="center" wrapText="1"/>
    </xf>
    <xf numFmtId="1" fontId="14" fillId="0" borderId="16" xfId="0" applyNumberFormat="1" applyFont="1" applyFill="1" applyBorder="1" applyAlignment="1">
      <alignment horizontal="left" vertical="center" wrapText="1"/>
    </xf>
    <xf numFmtId="1" fontId="14" fillId="0" borderId="34" xfId="0" applyNumberFormat="1" applyFont="1" applyFill="1" applyBorder="1" applyAlignment="1">
      <alignment horizontal="left" vertical="center" wrapText="1"/>
    </xf>
    <xf numFmtId="0" fontId="31" fillId="0" borderId="10" xfId="0" applyFont="1" applyFill="1" applyBorder="1" applyAlignment="1">
      <alignment vertical="center"/>
    </xf>
    <xf numFmtId="0" fontId="31" fillId="0" borderId="24" xfId="0" applyNumberFormat="1" applyFont="1" applyFill="1" applyBorder="1" applyAlignment="1">
      <alignment horizontal="left" vertical="center" wrapText="1"/>
    </xf>
    <xf numFmtId="0" fontId="31" fillId="0" borderId="14" xfId="0" applyNumberFormat="1" applyFont="1" applyFill="1" applyBorder="1" applyAlignment="1">
      <alignment horizontal="left" vertical="center" wrapText="1"/>
    </xf>
    <xf numFmtId="0" fontId="14" fillId="33" borderId="11" xfId="0" applyFont="1" applyFill="1" applyBorder="1" applyAlignment="1">
      <alignment horizontal="center" vertical="center" wrapText="1"/>
    </xf>
    <xf numFmtId="0" fontId="14" fillId="33" borderId="11" xfId="0" applyFont="1" applyFill="1" applyBorder="1" applyAlignment="1">
      <alignment horizontal="justify" vertical="center" wrapText="1"/>
    </xf>
    <xf numFmtId="0" fontId="14" fillId="33" borderId="11" xfId="0" applyNumberFormat="1" applyFont="1" applyFill="1" applyBorder="1" applyAlignment="1">
      <alignment horizontal="left" vertical="center" wrapText="1"/>
    </xf>
    <xf numFmtId="0" fontId="14" fillId="33" borderId="11" xfId="0" applyNumberFormat="1" applyFont="1" applyFill="1" applyBorder="1" applyAlignment="1">
      <alignment horizontal="justify" vertical="center" wrapText="1"/>
    </xf>
    <xf numFmtId="14" fontId="14" fillId="33" borderId="11" xfId="0" applyNumberFormat="1" applyFont="1" applyFill="1" applyBorder="1" applyAlignment="1">
      <alignment horizontal="left" vertical="center" wrapText="1"/>
    </xf>
    <xf numFmtId="1" fontId="11" fillId="33" borderId="11" xfId="0" applyNumberFormat="1" applyFont="1" applyFill="1" applyBorder="1" applyAlignment="1">
      <alignment/>
    </xf>
    <xf numFmtId="1" fontId="11" fillId="0" borderId="11" xfId="0" applyNumberFormat="1" applyFont="1" applyBorder="1" applyAlignment="1">
      <alignment horizontal="center" vertical="center"/>
    </xf>
    <xf numFmtId="1" fontId="14" fillId="0" borderId="0" xfId="0" applyNumberFormat="1" applyFont="1" applyAlignment="1">
      <alignment/>
    </xf>
    <xf numFmtId="1" fontId="11" fillId="0" borderId="32" xfId="0" applyNumberFormat="1" applyFont="1" applyFill="1" applyBorder="1" applyAlignment="1">
      <alignment horizontal="center" vertical="center" wrapText="1"/>
    </xf>
    <xf numFmtId="1" fontId="17" fillId="0" borderId="10" xfId="0" applyNumberFormat="1" applyFont="1" applyFill="1" applyBorder="1" applyAlignment="1">
      <alignment horizontal="center" vertical="center" wrapText="1"/>
    </xf>
    <xf numFmtId="0" fontId="27" fillId="0" borderId="0" xfId="0" applyFont="1" applyFill="1" applyAlignment="1">
      <alignment horizontal="left" vertical="center" wrapText="1"/>
    </xf>
    <xf numFmtId="1" fontId="11" fillId="33" borderId="11" xfId="0" applyNumberFormat="1" applyFont="1" applyFill="1" applyBorder="1" applyAlignment="1">
      <alignment vertical="center" wrapText="1"/>
    </xf>
    <xf numFmtId="1" fontId="11" fillId="33" borderId="0" xfId="0" applyNumberFormat="1" applyFont="1" applyFill="1" applyBorder="1" applyAlignment="1">
      <alignment vertical="center" wrapText="1"/>
    </xf>
    <xf numFmtId="0" fontId="5" fillId="34" borderId="34" xfId="0" applyFont="1" applyFill="1" applyBorder="1" applyAlignment="1">
      <alignment horizontal="center" vertical="center" wrapText="1"/>
    </xf>
    <xf numFmtId="0" fontId="5" fillId="0" borderId="34" xfId="0" applyFont="1" applyBorder="1" applyAlignment="1">
      <alignment vertical="center" wrapText="1"/>
    </xf>
    <xf numFmtId="0" fontId="4" fillId="34" borderId="34" xfId="0" applyFont="1" applyFill="1" applyBorder="1" applyAlignment="1">
      <alignment horizontal="center" vertical="center" wrapText="1"/>
    </xf>
    <xf numFmtId="0" fontId="5" fillId="34" borderId="34" xfId="0" applyFont="1" applyFill="1" applyBorder="1" applyAlignment="1">
      <alignment vertical="center" wrapText="1"/>
    </xf>
    <xf numFmtId="0" fontId="5" fillId="34" borderId="34" xfId="0" applyFont="1" applyFill="1" applyBorder="1" applyAlignment="1" quotePrefix="1">
      <alignment vertical="center" wrapText="1"/>
    </xf>
    <xf numFmtId="0" fontId="14" fillId="34" borderId="34" xfId="0" applyFont="1" applyFill="1" applyBorder="1" applyAlignment="1">
      <alignment horizontal="left" vertical="center" wrapText="1"/>
    </xf>
    <xf numFmtId="1" fontId="17" fillId="34" borderId="34" xfId="0" applyNumberFormat="1" applyFont="1" applyFill="1" applyBorder="1" applyAlignment="1">
      <alignment horizontal="center" vertical="center" wrapText="1"/>
    </xf>
    <xf numFmtId="0" fontId="24" fillId="34" borderId="0" xfId="0" applyFont="1" applyFill="1" applyAlignment="1">
      <alignment vertical="center"/>
    </xf>
    <xf numFmtId="1" fontId="17" fillId="34" borderId="14" xfId="0" applyNumberFormat="1" applyFont="1" applyFill="1" applyBorder="1" applyAlignment="1">
      <alignment horizontal="center" vertical="center" wrapText="1"/>
    </xf>
    <xf numFmtId="0" fontId="5" fillId="0" borderId="12" xfId="50" applyFont="1" applyFill="1" applyBorder="1" applyAlignment="1" quotePrefix="1">
      <alignment horizontal="left" vertical="center" wrapText="1"/>
      <protection/>
    </xf>
    <xf numFmtId="0" fontId="5" fillId="0" borderId="12" xfId="50" applyFont="1" applyFill="1" applyBorder="1" applyAlignment="1">
      <alignment horizontal="center" vertical="center" wrapText="1"/>
      <protection/>
    </xf>
    <xf numFmtId="14" fontId="5" fillId="0" borderId="12" xfId="50" applyNumberFormat="1" applyFont="1" applyFill="1" applyBorder="1" applyAlignment="1">
      <alignment horizontal="left" vertical="center" wrapText="1"/>
      <protection/>
    </xf>
    <xf numFmtId="0" fontId="29" fillId="0" borderId="0" xfId="0" applyFont="1" applyFill="1" applyBorder="1" applyAlignment="1">
      <alignment horizontal="left" vertical="center" wrapText="1"/>
    </xf>
    <xf numFmtId="0" fontId="14" fillId="0" borderId="0" xfId="0" applyFont="1" applyBorder="1" applyAlignment="1">
      <alignment horizontal="justify" vertical="center" wrapText="1"/>
    </xf>
    <xf numFmtId="14" fontId="14" fillId="0" borderId="0" xfId="0" applyNumberFormat="1" applyFont="1" applyBorder="1" applyAlignment="1">
      <alignment horizontal="center" vertical="center" wrapText="1"/>
    </xf>
    <xf numFmtId="0" fontId="31" fillId="0" borderId="25" xfId="0" applyFont="1" applyFill="1" applyBorder="1" applyAlignment="1">
      <alignment horizontal="center" vertical="center"/>
    </xf>
    <xf numFmtId="0" fontId="31" fillId="0" borderId="0" xfId="0" applyFont="1" applyFill="1" applyAlignment="1">
      <alignment horizontal="center" vertical="center"/>
    </xf>
    <xf numFmtId="0" fontId="31" fillId="0" borderId="10"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17" fillId="0" borderId="10" xfId="0" applyNumberFormat="1" applyFont="1" applyFill="1" applyBorder="1" applyAlignment="1">
      <alignment horizontal="center" vertical="center" wrapText="1"/>
    </xf>
    <xf numFmtId="0" fontId="17" fillId="0" borderId="10" xfId="0" applyFont="1" applyFill="1" applyBorder="1" applyAlignment="1">
      <alignment horizontal="center" vertical="center"/>
    </xf>
    <xf numFmtId="0" fontId="17" fillId="0" borderId="16" xfId="0" applyNumberFormat="1" applyFont="1" applyFill="1" applyBorder="1" applyAlignment="1">
      <alignment horizontal="center" vertical="center" wrapText="1"/>
    </xf>
    <xf numFmtId="0" fontId="11" fillId="32" borderId="16" xfId="0" applyFont="1" applyFill="1" applyBorder="1" applyAlignment="1">
      <alignment horizontal="center" vertical="center"/>
    </xf>
    <xf numFmtId="0" fontId="31" fillId="0" borderId="14" xfId="0" applyFont="1" applyFill="1" applyBorder="1" applyAlignment="1">
      <alignment horizontal="center" vertical="center"/>
    </xf>
    <xf numFmtId="0" fontId="31" fillId="33" borderId="11" xfId="0" applyFont="1" applyFill="1" applyBorder="1" applyAlignment="1">
      <alignment horizontal="center" vertical="center"/>
    </xf>
    <xf numFmtId="0" fontId="31" fillId="0" borderId="11" xfId="0" applyFont="1" applyFill="1" applyBorder="1" applyAlignment="1">
      <alignment horizontal="center" vertical="center"/>
    </xf>
    <xf numFmtId="0" fontId="31" fillId="0" borderId="0" xfId="0" applyFont="1" applyAlignment="1">
      <alignment horizontal="center" vertical="center"/>
    </xf>
    <xf numFmtId="0" fontId="5" fillId="0" borderId="10" xfId="0" applyNumberFormat="1" applyFont="1" applyFill="1" applyBorder="1" applyAlignment="1">
      <alignment vertical="center" wrapText="1"/>
    </xf>
    <xf numFmtId="0" fontId="31" fillId="0" borderId="0" xfId="0" applyFont="1" applyFill="1" applyBorder="1" applyAlignment="1">
      <alignment horizontal="center" vertical="center"/>
    </xf>
    <xf numFmtId="0" fontId="31" fillId="0" borderId="10" xfId="0" applyFont="1" applyFill="1" applyBorder="1" applyAlignment="1">
      <alignment horizontal="center" vertical="center"/>
    </xf>
    <xf numFmtId="0" fontId="5" fillId="0" borderId="22" xfId="0" applyFont="1" applyBorder="1" applyAlignment="1">
      <alignment horizontal="left" vertical="center" wrapText="1"/>
    </xf>
    <xf numFmtId="0" fontId="5" fillId="0" borderId="66" xfId="0" applyFont="1" applyBorder="1" applyAlignment="1">
      <alignment vertical="center" wrapText="1"/>
    </xf>
    <xf numFmtId="0" fontId="5" fillId="0" borderId="66" xfId="0" applyFont="1" applyBorder="1" applyAlignment="1">
      <alignment horizontal="center" vertical="center" wrapText="1"/>
    </xf>
    <xf numFmtId="0" fontId="6" fillId="0" borderId="22" xfId="0" applyFont="1" applyBorder="1" applyAlignment="1">
      <alignment horizontal="left" vertical="center" wrapText="1"/>
    </xf>
    <xf numFmtId="0" fontId="6" fillId="0" borderId="22" xfId="0" applyFont="1" applyBorder="1" applyAlignment="1">
      <alignment vertical="center" wrapText="1"/>
    </xf>
    <xf numFmtId="0" fontId="5" fillId="0" borderId="69"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22" xfId="0" applyFont="1" applyBorder="1" applyAlignment="1">
      <alignment horizontal="justify" vertical="center" wrapText="1"/>
    </xf>
    <xf numFmtId="0" fontId="5" fillId="0" borderId="13" xfId="0" applyNumberFormat="1" applyFont="1" applyFill="1" applyBorder="1" applyAlignment="1" quotePrefix="1">
      <alignment horizontal="justify" vertical="center" wrapText="1"/>
    </xf>
    <xf numFmtId="0" fontId="5" fillId="0" borderId="25" xfId="0" applyNumberFormat="1" applyFont="1" applyFill="1" applyBorder="1" applyAlignment="1" quotePrefix="1">
      <alignment horizontal="left" vertical="center" wrapText="1"/>
    </xf>
    <xf numFmtId="0" fontId="5" fillId="0" borderId="0" xfId="0" applyFont="1" applyFill="1" applyBorder="1" applyAlignment="1">
      <alignment/>
    </xf>
    <xf numFmtId="0" fontId="14" fillId="32" borderId="15" xfId="0" applyFont="1" applyFill="1" applyBorder="1" applyAlignment="1">
      <alignment horizontal="center" vertical="center"/>
    </xf>
    <xf numFmtId="1" fontId="11" fillId="0" borderId="44" xfId="0" applyNumberFormat="1" applyFont="1" applyFill="1" applyBorder="1" applyAlignment="1">
      <alignment horizontal="center" vertical="center" wrapText="1"/>
    </xf>
    <xf numFmtId="0" fontId="5" fillId="0" borderId="0" xfId="0" applyNumberFormat="1" applyFont="1" applyFill="1" applyBorder="1" applyAlignment="1" quotePrefix="1">
      <alignment horizontal="justify" vertical="center" wrapText="1"/>
    </xf>
    <xf numFmtId="0" fontId="5" fillId="0" borderId="31" xfId="0" applyNumberFormat="1" applyFont="1" applyFill="1" applyBorder="1" applyAlignment="1">
      <alignment vertical="center" wrapText="1"/>
    </xf>
    <xf numFmtId="49" fontId="5" fillId="0" borderId="14" xfId="0" applyNumberFormat="1" applyFont="1" applyFill="1" applyBorder="1" applyAlignment="1">
      <alignment vertical="center" wrapText="1"/>
    </xf>
    <xf numFmtId="14" fontId="5" fillId="0" borderId="15" xfId="0" applyNumberFormat="1" applyFont="1" applyFill="1" applyBorder="1" applyAlignment="1">
      <alignment horizontal="left" vertical="center" wrapText="1"/>
    </xf>
    <xf numFmtId="1" fontId="11" fillId="34" borderId="14" xfId="0" applyNumberFormat="1" applyFont="1" applyFill="1" applyBorder="1" applyAlignment="1">
      <alignment horizontal="center" vertical="center"/>
    </xf>
    <xf numFmtId="1" fontId="5" fillId="0" borderId="0" xfId="0" applyNumberFormat="1" applyFont="1" applyFill="1" applyBorder="1" applyAlignment="1">
      <alignment vertical="center"/>
    </xf>
    <xf numFmtId="0" fontId="27" fillId="0" borderId="0" xfId="0" applyFont="1" applyFill="1" applyBorder="1" applyAlignment="1">
      <alignment vertical="center"/>
    </xf>
    <xf numFmtId="0" fontId="6" fillId="0" borderId="14" xfId="0" applyNumberFormat="1" applyFont="1" applyFill="1" applyBorder="1" applyAlignment="1">
      <alignment horizontal="center" vertical="center" wrapText="1"/>
    </xf>
    <xf numFmtId="0" fontId="5" fillId="0" borderId="14" xfId="0" applyNumberFormat="1" applyFont="1" applyFill="1" applyBorder="1" applyAlignment="1" quotePrefix="1">
      <alignment horizontal="left" vertical="center" wrapText="1"/>
    </xf>
    <xf numFmtId="0" fontId="4" fillId="0" borderId="0" xfId="0" applyFont="1" applyFill="1" applyBorder="1" applyAlignment="1">
      <alignment vertical="center" wrapText="1"/>
    </xf>
    <xf numFmtId="0" fontId="14" fillId="33" borderId="0" xfId="0" applyFont="1" applyFill="1" applyBorder="1" applyAlignment="1">
      <alignment horizontal="center" vertical="center" wrapText="1"/>
    </xf>
    <xf numFmtId="0" fontId="14" fillId="33" borderId="0" xfId="0" applyFont="1" applyFill="1" applyBorder="1" applyAlignment="1">
      <alignment horizontal="left" vertical="center" wrapText="1"/>
    </xf>
    <xf numFmtId="0" fontId="14" fillId="33" borderId="0" xfId="0" applyFont="1" applyFill="1" applyBorder="1" applyAlignment="1">
      <alignment horizontal="justify" vertical="center" wrapText="1"/>
    </xf>
    <xf numFmtId="14" fontId="14" fillId="33" borderId="0" xfId="0" applyNumberFormat="1" applyFont="1" applyFill="1" applyBorder="1" applyAlignment="1">
      <alignment horizontal="left" vertical="center" wrapText="1"/>
    </xf>
    <xf numFmtId="1" fontId="11" fillId="33" borderId="0" xfId="0" applyNumberFormat="1" applyFont="1" applyFill="1" applyBorder="1" applyAlignment="1">
      <alignment horizontal="center" vertical="center" wrapText="1"/>
    </xf>
    <xf numFmtId="1" fontId="7" fillId="0" borderId="0" xfId="0" applyNumberFormat="1" applyFont="1" applyAlignment="1">
      <alignment vertical="center"/>
    </xf>
    <xf numFmtId="1" fontId="14" fillId="0" borderId="0" xfId="0" applyNumberFormat="1" applyFont="1" applyAlignment="1">
      <alignment vertical="center"/>
    </xf>
    <xf numFmtId="0" fontId="14" fillId="0" borderId="44" xfId="0" applyFont="1" applyFill="1" applyBorder="1" applyAlignment="1">
      <alignment horizontal="center" vertical="center" wrapText="1"/>
    </xf>
    <xf numFmtId="1" fontId="11" fillId="32" borderId="44" xfId="0" applyNumberFormat="1" applyFont="1" applyFill="1" applyBorder="1" applyAlignment="1">
      <alignment horizontal="center" vertical="center" wrapText="1"/>
    </xf>
    <xf numFmtId="0" fontId="14" fillId="0" borderId="32" xfId="0" applyFont="1" applyFill="1" applyBorder="1" applyAlignment="1">
      <alignment horizontal="center" vertical="center" wrapText="1"/>
    </xf>
    <xf numFmtId="1" fontId="11" fillId="32" borderId="32" xfId="0" applyNumberFormat="1" applyFont="1" applyFill="1" applyBorder="1" applyAlignment="1">
      <alignment horizontal="center" vertical="center" wrapText="1"/>
    </xf>
    <xf numFmtId="1" fontId="11" fillId="0" borderId="24" xfId="0" applyNumberFormat="1" applyFont="1" applyFill="1" applyBorder="1" applyAlignment="1">
      <alignment vertical="center" wrapText="1"/>
    </xf>
    <xf numFmtId="1" fontId="11" fillId="0" borderId="31" xfId="0" applyNumberFormat="1" applyFont="1" applyFill="1" applyBorder="1" applyAlignment="1">
      <alignment vertical="center" wrapText="1"/>
    </xf>
    <xf numFmtId="0" fontId="5" fillId="0" borderId="25" xfId="0" applyNumberFormat="1" applyFont="1" applyFill="1" applyBorder="1" applyAlignment="1" quotePrefix="1">
      <alignment horizontal="justify" vertical="center" wrapText="1"/>
    </xf>
    <xf numFmtId="14" fontId="5" fillId="0" borderId="25" xfId="0" applyNumberFormat="1" applyFont="1" applyFill="1" applyBorder="1" applyAlignment="1">
      <alignment horizontal="left" vertical="center"/>
    </xf>
    <xf numFmtId="1" fontId="11" fillId="0" borderId="31" xfId="0" applyNumberFormat="1" applyFont="1" applyFill="1" applyBorder="1" applyAlignment="1">
      <alignment horizontal="center" vertical="center" wrapText="1"/>
    </xf>
    <xf numFmtId="0" fontId="26" fillId="0" borderId="14" xfId="0" applyFont="1" applyFill="1" applyBorder="1" applyAlignment="1">
      <alignment horizontal="justify" vertical="center" wrapText="1"/>
    </xf>
    <xf numFmtId="0" fontId="0" fillId="0" borderId="14" xfId="0" applyBorder="1" applyAlignment="1">
      <alignment vertical="center" wrapText="1"/>
    </xf>
    <xf numFmtId="0" fontId="5" fillId="33" borderId="11" xfId="0" applyFont="1" applyFill="1" applyBorder="1" applyAlignment="1">
      <alignment horizontal="center" vertical="center" wrapText="1"/>
    </xf>
    <xf numFmtId="0" fontId="5" fillId="0" borderId="15" xfId="0" applyFont="1" applyBorder="1" applyAlignment="1">
      <alignment/>
    </xf>
    <xf numFmtId="0" fontId="5" fillId="0" borderId="15" xfId="0" applyFont="1" applyBorder="1" applyAlignment="1">
      <alignment horizontal="center"/>
    </xf>
    <xf numFmtId="0" fontId="11" fillId="0" borderId="0" xfId="0" applyFont="1" applyAlignment="1">
      <alignment horizontal="center"/>
    </xf>
    <xf numFmtId="0" fontId="11" fillId="0" borderId="22" xfId="0" applyFont="1" applyBorder="1" applyAlignment="1">
      <alignment horizontal="center" wrapText="1"/>
    </xf>
    <xf numFmtId="0" fontId="5" fillId="0" borderId="22" xfId="0" applyFont="1" applyBorder="1" applyAlignment="1">
      <alignment horizontal="center" vertical="center"/>
    </xf>
    <xf numFmtId="0" fontId="11" fillId="0" borderId="22" xfId="0" applyFont="1" applyBorder="1" applyAlignment="1">
      <alignment horizontal="center" vertical="center"/>
    </xf>
    <xf numFmtId="0" fontId="5" fillId="0" borderId="0" xfId="0" applyFont="1" applyAlignment="1" quotePrefix="1">
      <alignment/>
    </xf>
    <xf numFmtId="0" fontId="5" fillId="0" borderId="22" xfId="0" applyFont="1" applyBorder="1" applyAlignment="1">
      <alignment horizontal="center"/>
    </xf>
    <xf numFmtId="0" fontId="11" fillId="0" borderId="22" xfId="0" applyFont="1" applyBorder="1" applyAlignment="1">
      <alignment horizontal="center"/>
    </xf>
    <xf numFmtId="0" fontId="6" fillId="0" borderId="44" xfId="0" applyNumberFormat="1" applyFont="1" applyFill="1" applyBorder="1" applyAlignment="1">
      <alignment horizontal="center" vertical="center" wrapText="1"/>
    </xf>
    <xf numFmtId="0" fontId="5" fillId="0" borderId="12" xfId="0" applyNumberFormat="1" applyFont="1" applyFill="1" applyBorder="1" applyAlignment="1" quotePrefix="1">
      <alignment horizontal="left" wrapText="1"/>
    </xf>
    <xf numFmtId="0" fontId="6" fillId="0" borderId="12" xfId="0" applyNumberFormat="1" applyFont="1" applyFill="1" applyBorder="1" applyAlignment="1">
      <alignment horizontal="center" vertical="center" wrapText="1"/>
    </xf>
    <xf numFmtId="0" fontId="5" fillId="0" borderId="24" xfId="0" applyFont="1" applyFill="1" applyBorder="1" applyAlignment="1">
      <alignment/>
    </xf>
    <xf numFmtId="0" fontId="5" fillId="0" borderId="12" xfId="0" applyFont="1" applyFill="1" applyBorder="1" applyAlignment="1">
      <alignment/>
    </xf>
    <xf numFmtId="0" fontId="7" fillId="0" borderId="0" xfId="0" applyFont="1" applyAlignment="1">
      <alignment/>
    </xf>
    <xf numFmtId="49" fontId="11" fillId="0" borderId="14" xfId="0" applyNumberFormat="1" applyFont="1" applyFill="1" applyBorder="1" applyAlignment="1">
      <alignment horizontal="center" vertical="center" wrapText="1"/>
    </xf>
    <xf numFmtId="14" fontId="5" fillId="0" borderId="0" xfId="0" applyNumberFormat="1" applyFont="1" applyBorder="1" applyAlignment="1">
      <alignment vertical="center"/>
    </xf>
    <xf numFmtId="0" fontId="6" fillId="0" borderId="15" xfId="0" applyFont="1" applyFill="1" applyBorder="1" applyAlignment="1">
      <alignment horizontal="center" vertical="top" wrapText="1"/>
    </xf>
    <xf numFmtId="0" fontId="5" fillId="0" borderId="15" xfId="0" applyFont="1" applyFill="1" applyBorder="1" applyAlignment="1" quotePrefix="1">
      <alignment horizontal="left" vertical="center" wrapText="1"/>
    </xf>
    <xf numFmtId="0" fontId="11" fillId="32" borderId="44" xfId="0" applyFont="1" applyFill="1" applyBorder="1" applyAlignment="1">
      <alignment horizontal="center" vertical="center" wrapText="1"/>
    </xf>
    <xf numFmtId="0" fontId="11" fillId="32" borderId="10" xfId="0" applyFont="1" applyFill="1" applyBorder="1" applyAlignment="1">
      <alignment horizontal="center" vertical="center" wrapText="1"/>
    </xf>
    <xf numFmtId="178" fontId="6" fillId="0" borderId="22" xfId="69" applyNumberFormat="1" applyFont="1" applyBorder="1" applyAlignment="1">
      <alignment wrapText="1"/>
    </xf>
    <xf numFmtId="0" fontId="35" fillId="0" borderId="0" xfId="0" applyFont="1" applyAlignment="1">
      <alignment vertical="center"/>
    </xf>
    <xf numFmtId="0" fontId="13" fillId="32" borderId="15" xfId="0" applyFont="1" applyFill="1" applyBorder="1" applyAlignment="1">
      <alignment vertical="center"/>
    </xf>
    <xf numFmtId="0" fontId="19" fillId="32" borderId="14" xfId="0" applyFont="1" applyFill="1" applyBorder="1" applyAlignment="1">
      <alignment vertical="center" wrapText="1"/>
    </xf>
    <xf numFmtId="1" fontId="19" fillId="32" borderId="14" xfId="0" applyNumberFormat="1" applyFont="1" applyFill="1" applyBorder="1" applyAlignment="1">
      <alignment horizontal="center" vertical="center" wrapText="1"/>
    </xf>
    <xf numFmtId="0" fontId="47" fillId="0" borderId="0" xfId="0" applyFont="1" applyAlignment="1">
      <alignment/>
    </xf>
    <xf numFmtId="1" fontId="19" fillId="0" borderId="0" xfId="0" applyNumberFormat="1" applyFont="1" applyFill="1" applyBorder="1" applyAlignment="1">
      <alignment horizontal="center" vertical="center" wrapText="1"/>
    </xf>
    <xf numFmtId="1" fontId="19" fillId="0" borderId="13" xfId="0" applyNumberFormat="1" applyFont="1" applyFill="1" applyBorder="1" applyAlignment="1">
      <alignment horizontal="center" vertical="center" wrapText="1"/>
    </xf>
    <xf numFmtId="1" fontId="19" fillId="32" borderId="13" xfId="0" applyNumberFormat="1" applyFont="1" applyFill="1" applyBorder="1" applyAlignment="1">
      <alignment horizontal="center" vertical="center" wrapText="1"/>
    </xf>
    <xf numFmtId="1" fontId="19" fillId="0" borderId="10" xfId="0" applyNumberFormat="1" applyFont="1" applyFill="1" applyBorder="1" applyAlignment="1">
      <alignment horizontal="center" vertical="center" wrapText="1"/>
    </xf>
    <xf numFmtId="1" fontId="19" fillId="0" borderId="24" xfId="0" applyNumberFormat="1" applyFont="1" applyFill="1" applyBorder="1" applyAlignment="1">
      <alignment horizontal="center" vertical="center" wrapText="1"/>
    </xf>
    <xf numFmtId="1" fontId="19" fillId="32" borderId="24" xfId="0" applyNumberFormat="1" applyFont="1" applyFill="1" applyBorder="1" applyAlignment="1">
      <alignment horizontal="center" vertical="center" wrapText="1"/>
    </xf>
    <xf numFmtId="1" fontId="19" fillId="0" borderId="31" xfId="0" applyNumberFormat="1" applyFont="1" applyFill="1" applyBorder="1" applyAlignment="1">
      <alignment horizontal="center" vertical="center" wrapText="1"/>
    </xf>
    <xf numFmtId="1" fontId="19" fillId="32" borderId="12" xfId="0" applyNumberFormat="1" applyFont="1" applyFill="1" applyBorder="1" applyAlignment="1">
      <alignment horizontal="center" vertical="center" wrapText="1"/>
    </xf>
    <xf numFmtId="0" fontId="5" fillId="0" borderId="25" xfId="0" applyNumberFormat="1" applyFont="1" applyFill="1" applyBorder="1" applyAlignment="1">
      <alignment horizontal="left" vertical="center" wrapText="1"/>
    </xf>
    <xf numFmtId="0" fontId="5" fillId="0" borderId="25" xfId="0" applyNumberFormat="1" applyFont="1" applyFill="1" applyBorder="1" applyAlignment="1">
      <alignment horizontal="left" vertical="top" wrapText="1"/>
    </xf>
    <xf numFmtId="1" fontId="19" fillId="0" borderId="25" xfId="0" applyNumberFormat="1" applyFont="1" applyFill="1" applyBorder="1" applyAlignment="1">
      <alignment horizontal="center" vertical="center" wrapText="1"/>
    </xf>
    <xf numFmtId="0" fontId="5" fillId="0" borderId="12" xfId="0" applyNumberFormat="1" applyFont="1" applyFill="1" applyBorder="1" applyAlignment="1">
      <alignment horizontal="left" vertical="top" wrapText="1"/>
    </xf>
    <xf numFmtId="14" fontId="13" fillId="0" borderId="24" xfId="0" applyNumberFormat="1" applyFont="1" applyFill="1" applyBorder="1" applyAlignment="1">
      <alignment horizontal="left" vertical="center" wrapText="1"/>
    </xf>
    <xf numFmtId="14" fontId="13" fillId="0" borderId="0" xfId="0" applyNumberFormat="1" applyFont="1" applyFill="1" applyBorder="1" applyAlignment="1">
      <alignment horizontal="left" vertical="center" wrapText="1"/>
    </xf>
    <xf numFmtId="14" fontId="13" fillId="0" borderId="10" xfId="0" applyNumberFormat="1" applyFont="1" applyFill="1" applyBorder="1" applyAlignment="1">
      <alignment horizontal="left" vertical="center" wrapText="1"/>
    </xf>
    <xf numFmtId="1" fontId="19" fillId="32" borderId="10" xfId="0" applyNumberFormat="1" applyFont="1" applyFill="1" applyBorder="1" applyAlignment="1">
      <alignment horizontal="center" vertical="center" wrapText="1"/>
    </xf>
    <xf numFmtId="14" fontId="13" fillId="0" borderId="14" xfId="0" applyNumberFormat="1" applyFont="1" applyFill="1" applyBorder="1" applyAlignment="1">
      <alignment horizontal="left" vertical="center" wrapText="1"/>
    </xf>
    <xf numFmtId="1" fontId="19" fillId="0" borderId="14" xfId="0" applyNumberFormat="1" applyFont="1" applyFill="1" applyBorder="1" applyAlignment="1">
      <alignment horizontal="center" vertical="center" wrapText="1"/>
    </xf>
    <xf numFmtId="1" fontId="19" fillId="0" borderId="0" xfId="0" applyNumberFormat="1" applyFont="1" applyAlignment="1">
      <alignment horizontal="center" vertical="center"/>
    </xf>
    <xf numFmtId="178" fontId="19" fillId="0" borderId="22" xfId="70" applyNumberFormat="1" applyFont="1" applyFill="1" applyBorder="1" applyAlignment="1">
      <alignment vertical="center" wrapText="1"/>
    </xf>
    <xf numFmtId="0" fontId="13" fillId="0" borderId="0" xfId="0" applyFont="1" applyAlignment="1">
      <alignment horizontal="left" vertical="center"/>
    </xf>
    <xf numFmtId="0" fontId="35" fillId="0" borderId="0" xfId="0" applyFont="1" applyBorder="1" applyAlignment="1">
      <alignment horizontal="left" vertical="center"/>
    </xf>
    <xf numFmtId="0" fontId="13" fillId="0" borderId="0" xfId="0" applyFont="1" applyBorder="1" applyAlignment="1">
      <alignment horizontal="left" vertical="center" wrapText="1"/>
    </xf>
    <xf numFmtId="14" fontId="13" fillId="0" borderId="0" xfId="0" applyNumberFormat="1" applyFont="1" applyBorder="1" applyAlignment="1">
      <alignment horizontal="center" vertical="center"/>
    </xf>
    <xf numFmtId="0" fontId="13" fillId="0" borderId="25" xfId="0" applyFont="1" applyFill="1" applyBorder="1" applyAlignment="1">
      <alignment horizontal="justify" vertical="center" wrapText="1"/>
    </xf>
    <xf numFmtId="0" fontId="19" fillId="0" borderId="25" xfId="0" applyFont="1" applyFill="1" applyBorder="1" applyAlignment="1">
      <alignment horizontal="center" vertical="center" wrapText="1"/>
    </xf>
    <xf numFmtId="1" fontId="19" fillId="32" borderId="44" xfId="0" applyNumberFormat="1" applyFont="1" applyFill="1" applyBorder="1" applyAlignment="1">
      <alignment horizontal="center" vertical="center" wrapText="1"/>
    </xf>
    <xf numFmtId="1" fontId="19" fillId="32" borderId="25" xfId="0" applyNumberFormat="1" applyFont="1" applyFill="1" applyBorder="1" applyAlignment="1">
      <alignment horizontal="center" vertical="center" wrapText="1"/>
    </xf>
    <xf numFmtId="0" fontId="19" fillId="0" borderId="0" xfId="0" applyNumberFormat="1" applyFont="1" applyFill="1" applyBorder="1" applyAlignment="1">
      <alignment horizontal="center" vertical="center" wrapText="1"/>
    </xf>
    <xf numFmtId="0" fontId="13" fillId="0" borderId="24" xfId="0" applyFont="1" applyBorder="1" applyAlignment="1">
      <alignment/>
    </xf>
    <xf numFmtId="0" fontId="13" fillId="0" borderId="25" xfId="0" applyFont="1" applyBorder="1" applyAlignment="1">
      <alignment/>
    </xf>
    <xf numFmtId="0" fontId="13" fillId="0" borderId="12" xfId="0" applyFont="1" applyBorder="1" applyAlignment="1">
      <alignment/>
    </xf>
    <xf numFmtId="0" fontId="19" fillId="0" borderId="10" xfId="0" applyNumberFormat="1" applyFont="1" applyFill="1" applyBorder="1" applyAlignment="1">
      <alignment horizontal="center" vertical="center"/>
    </xf>
    <xf numFmtId="0" fontId="13" fillId="0" borderId="10" xfId="0" applyFont="1" applyBorder="1" applyAlignment="1">
      <alignment/>
    </xf>
    <xf numFmtId="0" fontId="19" fillId="0" borderId="10" xfId="0" applyNumberFormat="1" applyFont="1" applyBorder="1" applyAlignment="1">
      <alignment horizontal="center" vertical="center" wrapText="1"/>
    </xf>
    <xf numFmtId="0" fontId="19" fillId="0" borderId="16" xfId="0" applyNumberFormat="1" applyFont="1" applyBorder="1" applyAlignment="1">
      <alignment horizontal="center" vertical="center" wrapText="1"/>
    </xf>
    <xf numFmtId="0" fontId="19" fillId="0" borderId="16" xfId="0" applyNumberFormat="1" applyFont="1" applyFill="1" applyBorder="1" applyAlignment="1">
      <alignment horizontal="center" vertical="center" wrapText="1"/>
    </xf>
    <xf numFmtId="0" fontId="19" fillId="32" borderId="16" xfId="0" applyNumberFormat="1" applyFont="1" applyFill="1" applyBorder="1" applyAlignment="1">
      <alignment horizontal="center" vertical="center" wrapText="1"/>
    </xf>
    <xf numFmtId="0" fontId="13" fillId="0" borderId="0" xfId="0" applyFont="1" applyFill="1" applyBorder="1" applyAlignment="1">
      <alignment vertical="top" wrapText="1"/>
    </xf>
    <xf numFmtId="0" fontId="13" fillId="0" borderId="0" xfId="0" applyFont="1" applyBorder="1" applyAlignment="1">
      <alignment horizontal="center" vertical="center" wrapText="1"/>
    </xf>
    <xf numFmtId="1" fontId="19" fillId="0" borderId="0" xfId="0" applyNumberFormat="1" applyFont="1" applyFill="1" applyAlignment="1">
      <alignment horizontal="center" vertical="center"/>
    </xf>
    <xf numFmtId="0" fontId="35" fillId="0" borderId="0" xfId="0" applyFont="1" applyFill="1" applyBorder="1" applyAlignment="1">
      <alignment horizontal="center" vertical="center" wrapText="1"/>
    </xf>
    <xf numFmtId="0" fontId="13" fillId="0" borderId="0" xfId="0" applyFont="1" applyBorder="1" applyAlignment="1">
      <alignment horizontal="left" wrapText="1"/>
    </xf>
    <xf numFmtId="0" fontId="13" fillId="0" borderId="0" xfId="0" applyFont="1" applyBorder="1" applyAlignment="1">
      <alignment horizontal="left" vertical="center"/>
    </xf>
    <xf numFmtId="0" fontId="13" fillId="0" borderId="0" xfId="0" applyFont="1" applyAlignment="1">
      <alignment horizontal="center" vertical="center"/>
    </xf>
    <xf numFmtId="0" fontId="48" fillId="0" borderId="0" xfId="0" applyFont="1" applyAlignment="1">
      <alignment horizontal="center" vertical="center"/>
    </xf>
    <xf numFmtId="0" fontId="19" fillId="32" borderId="0" xfId="0" applyFont="1" applyFill="1" applyBorder="1" applyAlignment="1">
      <alignment vertical="center" wrapText="1"/>
    </xf>
    <xf numFmtId="0" fontId="19" fillId="32" borderId="12" xfId="0" applyNumberFormat="1" applyFont="1" applyFill="1" applyBorder="1" applyAlignment="1">
      <alignment horizontal="center" vertical="center" wrapText="1"/>
    </xf>
    <xf numFmtId="0" fontId="19" fillId="0" borderId="10" xfId="0" applyNumberFormat="1" applyFont="1" applyFill="1" applyBorder="1" applyAlignment="1">
      <alignment horizontal="center" vertical="center" wrapText="1"/>
    </xf>
    <xf numFmtId="0" fontId="19" fillId="0" borderId="24" xfId="0" applyNumberFormat="1" applyFont="1" applyFill="1" applyBorder="1" applyAlignment="1">
      <alignment horizontal="center" vertical="center" wrapText="1"/>
    </xf>
    <xf numFmtId="0" fontId="19" fillId="0" borderId="14" xfId="0" applyNumberFormat="1" applyFont="1" applyFill="1" applyBorder="1" applyAlignment="1">
      <alignment horizontal="center" vertical="center" wrapText="1"/>
    </xf>
    <xf numFmtId="1" fontId="19" fillId="34" borderId="0" xfId="0" applyNumberFormat="1" applyFont="1" applyFill="1" applyAlignment="1">
      <alignment horizontal="center" vertical="center"/>
    </xf>
    <xf numFmtId="0" fontId="11" fillId="0" borderId="0" xfId="0" applyNumberFormat="1" applyFont="1" applyFill="1" applyBorder="1" applyAlignment="1">
      <alignment horizontal="center" vertical="center"/>
    </xf>
    <xf numFmtId="0" fontId="5" fillId="0" borderId="34" xfId="0" applyFont="1" applyFill="1" applyBorder="1" applyAlignment="1">
      <alignment/>
    </xf>
    <xf numFmtId="0" fontId="11" fillId="32" borderId="34" xfId="0" applyNumberFormat="1" applyFont="1" applyFill="1" applyBorder="1" applyAlignment="1">
      <alignment horizontal="center" vertical="center" wrapText="1"/>
    </xf>
    <xf numFmtId="0" fontId="5" fillId="0" borderId="24" xfId="0" applyFont="1" applyFill="1" applyBorder="1" applyAlignment="1">
      <alignment/>
    </xf>
    <xf numFmtId="0" fontId="11" fillId="32" borderId="14"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14" fontId="49" fillId="0" borderId="0" xfId="0" applyNumberFormat="1" applyFont="1" applyBorder="1" applyAlignment="1">
      <alignment horizontal="center" vertical="center" wrapText="1"/>
    </xf>
    <xf numFmtId="0" fontId="11" fillId="34" borderId="0" xfId="0" applyNumberFormat="1" applyFont="1" applyFill="1" applyAlignment="1">
      <alignment horizontal="center" vertical="center"/>
    </xf>
    <xf numFmtId="1" fontId="19" fillId="32" borderId="0" xfId="0" applyNumberFormat="1" applyFont="1" applyFill="1" applyBorder="1" applyAlignment="1">
      <alignment horizontal="center" vertical="center" wrapText="1"/>
    </xf>
    <xf numFmtId="0" fontId="19" fillId="0" borderId="15" xfId="0" applyFont="1" applyFill="1" applyBorder="1" applyAlignment="1">
      <alignment horizontal="center" vertical="center" wrapText="1"/>
    </xf>
    <xf numFmtId="0" fontId="5" fillId="34" borderId="44" xfId="0" applyFont="1" applyFill="1" applyBorder="1" applyAlignment="1">
      <alignment vertical="center" wrapText="1"/>
    </xf>
    <xf numFmtId="0" fontId="5" fillId="34" borderId="12" xfId="0" applyFont="1" applyFill="1" applyBorder="1" applyAlignment="1">
      <alignment vertical="center" wrapText="1"/>
    </xf>
    <xf numFmtId="0" fontId="5" fillId="34" borderId="12" xfId="0" applyNumberFormat="1"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10" xfId="0" applyFont="1" applyFill="1" applyBorder="1" applyAlignment="1" quotePrefix="1">
      <alignment horizontal="left" vertical="center" wrapText="1"/>
    </xf>
    <xf numFmtId="14" fontId="13" fillId="0" borderId="10" xfId="0" applyNumberFormat="1" applyFont="1" applyFill="1" applyBorder="1" applyAlignment="1" quotePrefix="1">
      <alignment horizontal="left" vertical="center" wrapText="1"/>
    </xf>
    <xf numFmtId="0" fontId="19" fillId="32" borderId="10" xfId="0" applyNumberFormat="1" applyFont="1" applyFill="1" applyBorder="1" applyAlignment="1">
      <alignment horizontal="center" vertical="center" wrapText="1"/>
    </xf>
    <xf numFmtId="0" fontId="13" fillId="0" borderId="16" xfId="0" applyFont="1" applyFill="1" applyBorder="1" applyAlignment="1">
      <alignment horizontal="center" vertical="center"/>
    </xf>
    <xf numFmtId="0" fontId="13" fillId="0" borderId="16" xfId="0" applyFont="1" applyFill="1" applyBorder="1" applyAlignment="1">
      <alignment horizontal="left" vertical="center" wrapText="1"/>
    </xf>
    <xf numFmtId="0" fontId="13" fillId="0" borderId="16" xfId="0" applyFont="1" applyFill="1" applyBorder="1" applyAlignment="1" quotePrefix="1">
      <alignment horizontal="left" vertical="center" wrapText="1"/>
    </xf>
    <xf numFmtId="14" fontId="13" fillId="0" borderId="16" xfId="0" applyNumberFormat="1" applyFont="1" applyFill="1" applyBorder="1" applyAlignment="1">
      <alignment horizontal="left" vertical="center" wrapText="1"/>
    </xf>
    <xf numFmtId="0" fontId="13" fillId="0" borderId="14" xfId="0" applyFont="1" applyFill="1" applyBorder="1" applyAlignment="1">
      <alignment horizontal="center" vertical="center"/>
    </xf>
    <xf numFmtId="0" fontId="13" fillId="0" borderId="14" xfId="0" applyFont="1" applyFill="1" applyBorder="1" applyAlignment="1">
      <alignment horizontal="left" vertical="top" wrapText="1"/>
    </xf>
    <xf numFmtId="0" fontId="19" fillId="34" borderId="0" xfId="0" applyNumberFormat="1" applyFont="1" applyFill="1" applyAlignment="1">
      <alignment horizontal="center" vertical="center"/>
    </xf>
    <xf numFmtId="0" fontId="19" fillId="0" borderId="0" xfId="0" applyNumberFormat="1" applyFont="1" applyFill="1" applyBorder="1" applyAlignment="1">
      <alignment horizontal="center" vertical="center"/>
    </xf>
    <xf numFmtId="0" fontId="13" fillId="0" borderId="0" xfId="0" applyFont="1" applyAlignment="1">
      <alignment horizontal="center" vertical="center" wrapText="1"/>
    </xf>
    <xf numFmtId="0" fontId="13" fillId="0" borderId="0" xfId="0" applyFont="1" applyFill="1" applyBorder="1" applyAlignment="1">
      <alignment horizontal="left" vertical="center" wrapText="1"/>
    </xf>
    <xf numFmtId="0" fontId="13" fillId="0" borderId="0" xfId="0" applyFont="1" applyBorder="1" applyAlignment="1">
      <alignment horizontal="left"/>
    </xf>
    <xf numFmtId="44" fontId="19" fillId="0" borderId="22" xfId="70" applyFont="1" applyBorder="1" applyAlignment="1">
      <alignment/>
    </xf>
    <xf numFmtId="44" fontId="19" fillId="0" borderId="22" xfId="70" applyFont="1" applyBorder="1" applyAlignment="1">
      <alignment vertical="center"/>
    </xf>
    <xf numFmtId="1" fontId="13" fillId="0" borderId="0" xfId="0" applyNumberFormat="1" applyFont="1" applyFill="1" applyBorder="1" applyAlignment="1">
      <alignment horizontal="left" vertical="center"/>
    </xf>
    <xf numFmtId="0" fontId="13" fillId="0" borderId="0" xfId="0" applyFont="1" applyFill="1" applyBorder="1" applyAlignment="1">
      <alignment horizontal="left" vertical="center"/>
    </xf>
    <xf numFmtId="0" fontId="5" fillId="0" borderId="10" xfId="0" applyFont="1" applyBorder="1" applyAlignment="1">
      <alignment vertical="center" wrapText="1"/>
    </xf>
    <xf numFmtId="14" fontId="5" fillId="0" borderId="10" xfId="0" applyNumberFormat="1" applyFont="1" applyBorder="1" applyAlignment="1">
      <alignment horizontal="left" vertical="center" wrapText="1"/>
    </xf>
    <xf numFmtId="0" fontId="11" fillId="0" borderId="10" xfId="0" applyNumberFormat="1" applyFont="1" applyBorder="1" applyAlignment="1">
      <alignment horizontal="center" vertical="center" wrapText="1"/>
    </xf>
    <xf numFmtId="0" fontId="5" fillId="0" borderId="24" xfId="0" applyFont="1" applyBorder="1" applyAlignment="1">
      <alignment vertical="center" wrapText="1"/>
    </xf>
    <xf numFmtId="14" fontId="5" fillId="0" borderId="24" xfId="0" applyNumberFormat="1" applyFont="1" applyBorder="1" applyAlignment="1">
      <alignment horizontal="left" vertical="center" wrapText="1"/>
    </xf>
    <xf numFmtId="14" fontId="5" fillId="0" borderId="12" xfId="0" applyNumberFormat="1" applyFont="1" applyBorder="1" applyAlignment="1">
      <alignment horizontal="left" vertical="center" wrapText="1"/>
    </xf>
    <xf numFmtId="0" fontId="11" fillId="34" borderId="24" xfId="0" applyNumberFormat="1" applyFont="1" applyFill="1" applyBorder="1" applyAlignment="1">
      <alignment horizontal="center" vertical="center" wrapText="1"/>
    </xf>
    <xf numFmtId="0" fontId="5" fillId="0" borderId="12" xfId="0" applyFont="1" applyBorder="1" applyAlignment="1">
      <alignment vertical="center" wrapText="1"/>
    </xf>
    <xf numFmtId="0" fontId="11" fillId="0" borderId="12" xfId="0" applyNumberFormat="1" applyFont="1" applyBorder="1" applyAlignment="1">
      <alignment horizontal="center" vertical="center" wrapText="1"/>
    </xf>
    <xf numFmtId="0" fontId="11" fillId="32" borderId="16" xfId="0" applyNumberFormat="1" applyFont="1" applyFill="1" applyBorder="1" applyAlignment="1">
      <alignment horizontal="center" vertical="center" wrapText="1"/>
    </xf>
    <xf numFmtId="0" fontId="13" fillId="0" borderId="0" xfId="0" applyFont="1" applyAlignment="1">
      <alignment horizontal="left" wrapText="1"/>
    </xf>
    <xf numFmtId="178" fontId="19" fillId="0" borderId="60" xfId="69" applyNumberFormat="1" applyFont="1" applyBorder="1" applyAlignment="1">
      <alignment wrapText="1"/>
    </xf>
    <xf numFmtId="0" fontId="11" fillId="0" borderId="0" xfId="0" applyNumberFormat="1" applyFont="1" applyAlignment="1">
      <alignment horizontal="center" vertical="center"/>
    </xf>
    <xf numFmtId="0" fontId="13" fillId="32" borderId="15" xfId="0" applyFont="1" applyFill="1" applyBorder="1" applyAlignment="1">
      <alignment horizontal="center"/>
    </xf>
    <xf numFmtId="0" fontId="19" fillId="0" borderId="11" xfId="0" applyFont="1" applyFill="1" applyBorder="1" applyAlignment="1">
      <alignment vertical="center" wrapText="1"/>
    </xf>
    <xf numFmtId="0" fontId="13" fillId="0" borderId="11" xfId="0" applyFont="1" applyFill="1" applyBorder="1" applyAlignment="1">
      <alignment horizontal="center"/>
    </xf>
    <xf numFmtId="0" fontId="13" fillId="0" borderId="0" xfId="0" applyFont="1" applyFill="1" applyAlignment="1">
      <alignment horizontal="left"/>
    </xf>
    <xf numFmtId="0" fontId="11" fillId="0" borderId="16" xfId="0" applyNumberFormat="1" applyFont="1" applyFill="1" applyBorder="1" applyAlignment="1">
      <alignment horizontal="center" vertical="center" wrapText="1"/>
    </xf>
    <xf numFmtId="0" fontId="35" fillId="0" borderId="0" xfId="0" applyFont="1" applyFill="1" applyBorder="1" applyAlignment="1">
      <alignment horizontal="left" vertical="center"/>
    </xf>
    <xf numFmtId="0" fontId="13" fillId="0" borderId="0" xfId="0" applyFont="1" applyAlignment="1">
      <alignment horizontal="left" vertical="center" wrapText="1"/>
    </xf>
    <xf numFmtId="1" fontId="19" fillId="32" borderId="15" xfId="0" applyNumberFormat="1" applyFont="1" applyFill="1" applyBorder="1" applyAlignment="1">
      <alignment horizontal="center" wrapText="1"/>
    </xf>
    <xf numFmtId="0" fontId="11" fillId="0" borderId="34" xfId="0" applyFont="1" applyFill="1" applyBorder="1" applyAlignment="1">
      <alignment horizontal="center" vertical="center" wrapText="1"/>
    </xf>
    <xf numFmtId="0" fontId="11" fillId="32" borderId="31" xfId="0" applyFont="1" applyFill="1" applyBorder="1" applyAlignment="1">
      <alignment horizontal="center" vertical="center" wrapText="1"/>
    </xf>
    <xf numFmtId="0" fontId="5" fillId="0" borderId="31" xfId="0" applyFont="1" applyFill="1" applyBorder="1" applyAlignment="1">
      <alignment vertical="center" wrapText="1"/>
    </xf>
    <xf numFmtId="0" fontId="8" fillId="0" borderId="16" xfId="0" applyFont="1" applyFill="1" applyBorder="1" applyAlignment="1">
      <alignment horizontal="left" vertical="center" wrapText="1"/>
    </xf>
    <xf numFmtId="0" fontId="8" fillId="0" borderId="16" xfId="0" applyFont="1" applyFill="1" applyBorder="1" applyAlignment="1">
      <alignment horizontal="justify" vertical="center" wrapText="1"/>
    </xf>
    <xf numFmtId="0" fontId="8" fillId="0" borderId="16" xfId="0" applyNumberFormat="1" applyFont="1" applyFill="1" applyBorder="1" applyAlignment="1">
      <alignment horizontal="justify" vertical="center" wrapText="1"/>
    </xf>
    <xf numFmtId="178" fontId="19" fillId="0" borderId="22" xfId="69" applyNumberFormat="1" applyFont="1" applyFill="1" applyBorder="1" applyAlignment="1">
      <alignment vertical="center" wrapText="1"/>
    </xf>
    <xf numFmtId="44" fontId="19" fillId="0" borderId="0" xfId="69" applyFont="1" applyFill="1" applyBorder="1" applyAlignment="1">
      <alignment vertical="center" wrapText="1"/>
    </xf>
    <xf numFmtId="49" fontId="13" fillId="0" borderId="0" xfId="0" applyNumberFormat="1" applyFont="1" applyFill="1" applyBorder="1" applyAlignment="1">
      <alignment horizontal="center" vertical="center" wrapText="1"/>
    </xf>
    <xf numFmtId="1" fontId="19" fillId="32" borderId="15" xfId="51" applyNumberFormat="1" applyFont="1" applyFill="1" applyBorder="1" applyAlignment="1">
      <alignment horizontal="center" wrapText="1"/>
      <protection/>
    </xf>
    <xf numFmtId="1" fontId="19" fillId="32" borderId="15" xfId="51" applyNumberFormat="1" applyFont="1" applyFill="1" applyBorder="1" applyAlignment="1">
      <alignment horizontal="center" vertical="center" wrapText="1"/>
      <protection/>
    </xf>
    <xf numFmtId="0" fontId="50" fillId="0" borderId="0" xfId="51" applyFont="1">
      <alignment/>
      <protection/>
    </xf>
    <xf numFmtId="0" fontId="19" fillId="32" borderId="14" xfId="51" applyFont="1" applyFill="1" applyBorder="1" applyAlignment="1">
      <alignment horizontal="center" vertical="center" wrapText="1"/>
      <protection/>
    </xf>
    <xf numFmtId="0" fontId="13" fillId="0" borderId="0" xfId="51" applyFont="1">
      <alignment/>
      <protection/>
    </xf>
    <xf numFmtId="0" fontId="19" fillId="0" borderId="11" xfId="51" applyFont="1" applyFill="1" applyBorder="1" applyAlignment="1">
      <alignment horizontal="center" vertical="center" wrapText="1"/>
      <protection/>
    </xf>
    <xf numFmtId="0" fontId="13" fillId="0" borderId="0" xfId="51" applyFont="1" applyFill="1">
      <alignment/>
      <protection/>
    </xf>
    <xf numFmtId="0" fontId="5" fillId="0" borderId="12" xfId="51" applyFont="1" applyFill="1" applyBorder="1" applyAlignment="1">
      <alignment horizontal="center" vertical="center" wrapText="1"/>
      <protection/>
    </xf>
    <xf numFmtId="0" fontId="8" fillId="0" borderId="0" xfId="51" applyFont="1" applyFill="1" applyAlignment="1">
      <alignment vertical="center" wrapText="1"/>
      <protection/>
    </xf>
    <xf numFmtId="0" fontId="5" fillId="0" borderId="12" xfId="51" applyFont="1" applyFill="1" applyBorder="1" applyAlignment="1">
      <alignment horizontal="justify" vertical="center" wrapText="1"/>
      <protection/>
    </xf>
    <xf numFmtId="0" fontId="5" fillId="0" borderId="12" xfId="51" applyFont="1" applyFill="1" applyBorder="1" applyAlignment="1" quotePrefix="1">
      <alignment horizontal="left" vertical="center" wrapText="1"/>
      <protection/>
    </xf>
    <xf numFmtId="0" fontId="5" fillId="0" borderId="12" xfId="51" applyFont="1" applyFill="1" applyBorder="1" applyAlignment="1">
      <alignment horizontal="left" vertical="center" wrapText="1"/>
      <protection/>
    </xf>
    <xf numFmtId="14" fontId="5" fillId="0" borderId="12" xfId="51" applyNumberFormat="1" applyFont="1" applyFill="1" applyBorder="1" applyAlignment="1">
      <alignment horizontal="left" vertical="center" wrapText="1"/>
      <protection/>
    </xf>
    <xf numFmtId="0" fontId="11" fillId="32" borderId="12" xfId="51" applyFont="1" applyFill="1" applyBorder="1" applyAlignment="1">
      <alignment horizontal="center" vertical="center" wrapText="1"/>
      <protection/>
    </xf>
    <xf numFmtId="0" fontId="11" fillId="0" borderId="12" xfId="51" applyFont="1" applyFill="1" applyBorder="1" applyAlignment="1">
      <alignment wrapText="1"/>
      <protection/>
    </xf>
    <xf numFmtId="0" fontId="11" fillId="0" borderId="12" xfId="51" applyFont="1" applyFill="1" applyBorder="1" applyAlignment="1">
      <alignment horizontal="center" vertical="center" wrapText="1"/>
      <protection/>
    </xf>
    <xf numFmtId="0" fontId="5" fillId="0" borderId="0" xfId="51" applyFont="1" applyFill="1" applyBorder="1" applyAlignment="1" quotePrefix="1">
      <alignment horizontal="left" vertical="center" wrapText="1"/>
      <protection/>
    </xf>
    <xf numFmtId="0" fontId="5" fillId="0" borderId="0" xfId="51" applyFont="1" applyFill="1" applyBorder="1" applyAlignment="1">
      <alignment vertical="center" wrapText="1"/>
      <protection/>
    </xf>
    <xf numFmtId="0" fontId="5" fillId="0" borderId="25" xfId="51" applyFont="1" applyFill="1" applyBorder="1" applyAlignment="1" quotePrefix="1">
      <alignment horizontal="left" vertical="center" wrapText="1"/>
      <protection/>
    </xf>
    <xf numFmtId="0" fontId="5" fillId="0" borderId="25" xfId="51" applyFont="1" applyFill="1" applyBorder="1" applyAlignment="1">
      <alignment vertical="center" wrapText="1"/>
      <protection/>
    </xf>
    <xf numFmtId="14" fontId="5" fillId="0" borderId="25" xfId="51" applyNumberFormat="1" applyFont="1" applyFill="1" applyBorder="1" applyAlignment="1" quotePrefix="1">
      <alignment horizontal="left" vertical="center" wrapText="1"/>
      <protection/>
    </xf>
    <xf numFmtId="0" fontId="11" fillId="0" borderId="25" xfId="51" applyFont="1" applyFill="1" applyBorder="1" applyAlignment="1">
      <alignment wrapText="1"/>
      <protection/>
    </xf>
    <xf numFmtId="0" fontId="5" fillId="0" borderId="12" xfId="51" applyFont="1" applyFill="1" applyBorder="1" applyAlignment="1">
      <alignment vertical="center" wrapText="1"/>
      <protection/>
    </xf>
    <xf numFmtId="14" fontId="5" fillId="0" borderId="12" xfId="51" applyNumberFormat="1" applyFont="1" applyFill="1" applyBorder="1" applyAlignment="1" quotePrefix="1">
      <alignment horizontal="left" vertical="center" wrapText="1"/>
      <protection/>
    </xf>
    <xf numFmtId="0" fontId="5" fillId="0" borderId="24" xfId="51" applyFont="1" applyFill="1" applyBorder="1" applyAlignment="1">
      <alignment horizontal="left" vertical="center" wrapText="1"/>
      <protection/>
    </xf>
    <xf numFmtId="0" fontId="5" fillId="0" borderId="24" xfId="51" applyFont="1" applyFill="1" applyBorder="1" applyAlignment="1">
      <alignment vertical="center" wrapText="1"/>
      <protection/>
    </xf>
    <xf numFmtId="14" fontId="5" fillId="0" borderId="24" xfId="51" applyNumberFormat="1" applyFont="1" applyFill="1" applyBorder="1" applyAlignment="1">
      <alignment horizontal="left" vertical="center" wrapText="1"/>
      <protection/>
    </xf>
    <xf numFmtId="0" fontId="11" fillId="0" borderId="24" xfId="51" applyFont="1" applyFill="1" applyBorder="1" applyAlignment="1">
      <alignment wrapText="1"/>
      <protection/>
    </xf>
    <xf numFmtId="0" fontId="11" fillId="32" borderId="24" xfId="51" applyFont="1" applyFill="1" applyBorder="1" applyAlignment="1">
      <alignment horizontal="center" vertical="center" wrapText="1"/>
      <protection/>
    </xf>
    <xf numFmtId="0" fontId="5" fillId="0" borderId="10" xfId="51" applyFont="1" applyFill="1" applyBorder="1" applyAlignment="1">
      <alignment horizontal="center" vertical="center" wrapText="1"/>
      <protection/>
    </xf>
    <xf numFmtId="0" fontId="5" fillId="0" borderId="10" xfId="51" applyFont="1" applyFill="1" applyBorder="1" applyAlignment="1">
      <alignment horizontal="left" vertical="center" wrapText="1"/>
      <protection/>
    </xf>
    <xf numFmtId="0" fontId="5" fillId="0" borderId="10" xfId="51" applyFont="1" applyFill="1" applyBorder="1" applyAlignment="1">
      <alignment vertical="center" wrapText="1"/>
      <protection/>
    </xf>
    <xf numFmtId="14" fontId="5" fillId="0" borderId="10" xfId="51" applyNumberFormat="1" applyFont="1" applyFill="1" applyBorder="1" applyAlignment="1">
      <alignment horizontal="left" vertical="center" wrapText="1"/>
      <protection/>
    </xf>
    <xf numFmtId="0" fontId="11" fillId="0" borderId="10" xfId="51" applyFont="1" applyFill="1" applyBorder="1" applyAlignment="1">
      <alignment wrapText="1"/>
      <protection/>
    </xf>
    <xf numFmtId="0" fontId="11" fillId="32" borderId="10" xfId="51" applyFont="1" applyFill="1" applyBorder="1" applyAlignment="1">
      <alignment horizontal="center" vertical="center" wrapText="1"/>
      <protection/>
    </xf>
    <xf numFmtId="0" fontId="13" fillId="0" borderId="0" xfId="51" applyFont="1" applyBorder="1" applyAlignment="1">
      <alignment vertical="center"/>
      <protection/>
    </xf>
    <xf numFmtId="0" fontId="13" fillId="0" borderId="0" xfId="51" applyFont="1" applyAlignment="1">
      <alignment vertical="center"/>
      <protection/>
    </xf>
    <xf numFmtId="0" fontId="7" fillId="0" borderId="12" xfId="51" applyFont="1" applyFill="1" applyBorder="1" applyAlignment="1">
      <alignment vertical="center"/>
      <protection/>
    </xf>
    <xf numFmtId="0" fontId="5" fillId="0" borderId="12" xfId="51" applyFont="1" applyFill="1" applyBorder="1" applyAlignment="1" quotePrefix="1">
      <alignment vertical="center" wrapText="1"/>
      <protection/>
    </xf>
    <xf numFmtId="0" fontId="5" fillId="0" borderId="12" xfId="51" applyNumberFormat="1" applyFont="1" applyFill="1" applyBorder="1" applyAlignment="1">
      <alignment vertical="center" wrapText="1"/>
      <protection/>
    </xf>
    <xf numFmtId="0" fontId="34" fillId="0" borderId="0" xfId="51" applyFont="1" applyBorder="1" applyAlignment="1">
      <alignment vertical="center"/>
      <protection/>
    </xf>
    <xf numFmtId="0" fontId="34" fillId="0" borderId="0" xfId="51" applyFont="1" applyAlignment="1">
      <alignment vertical="center"/>
      <protection/>
    </xf>
    <xf numFmtId="0" fontId="5" fillId="0" borderId="10" xfId="51" applyFont="1" applyFill="1" applyBorder="1" applyAlignment="1" quotePrefix="1">
      <alignment horizontal="left" vertical="center" wrapText="1"/>
      <protection/>
    </xf>
    <xf numFmtId="1" fontId="11" fillId="0" borderId="10" xfId="51" applyNumberFormat="1" applyFont="1" applyFill="1" applyBorder="1" applyAlignment="1">
      <alignment wrapText="1"/>
      <protection/>
    </xf>
    <xf numFmtId="0" fontId="11" fillId="32" borderId="25" xfId="51" applyFont="1" applyFill="1" applyBorder="1" applyAlignment="1">
      <alignment horizontal="center" vertical="center"/>
      <protection/>
    </xf>
    <xf numFmtId="0" fontId="11" fillId="0" borderId="12" xfId="51" applyFont="1" applyBorder="1" applyAlignment="1">
      <alignment/>
      <protection/>
    </xf>
    <xf numFmtId="0" fontId="11" fillId="32" borderId="12" xfId="51" applyFont="1" applyFill="1" applyBorder="1" applyAlignment="1">
      <alignment horizontal="center" vertical="center"/>
      <protection/>
    </xf>
    <xf numFmtId="0" fontId="14" fillId="0" borderId="0" xfId="51" applyFont="1">
      <alignment/>
      <protection/>
    </xf>
    <xf numFmtId="0" fontId="8" fillId="0" borderId="24" xfId="51" applyFont="1" applyFill="1" applyBorder="1" applyAlignment="1" quotePrefix="1">
      <alignment vertical="center" wrapText="1"/>
      <protection/>
    </xf>
    <xf numFmtId="0" fontId="8" fillId="0" borderId="24" xfId="51" applyFont="1" applyFill="1" applyBorder="1">
      <alignment/>
      <protection/>
    </xf>
    <xf numFmtId="0" fontId="23" fillId="0" borderId="24" xfId="51" applyFont="1" applyBorder="1" applyAlignment="1">
      <alignment horizontal="center" vertical="center" wrapText="1"/>
      <protection/>
    </xf>
    <xf numFmtId="0" fontId="23" fillId="0" borderId="0" xfId="51" applyFont="1">
      <alignment/>
      <protection/>
    </xf>
    <xf numFmtId="0" fontId="8" fillId="0" borderId="25" xfId="51" applyFont="1" applyFill="1" applyBorder="1" applyAlignment="1" quotePrefix="1">
      <alignment vertical="center" wrapText="1"/>
      <protection/>
    </xf>
    <xf numFmtId="0" fontId="8" fillId="0" borderId="25" xfId="51" applyFont="1" applyFill="1" applyBorder="1">
      <alignment/>
      <protection/>
    </xf>
    <xf numFmtId="14" fontId="5" fillId="0" borderId="25" xfId="51" applyNumberFormat="1" applyFont="1" applyFill="1" applyBorder="1" applyAlignment="1">
      <alignment horizontal="left" vertical="center" wrapText="1"/>
      <protection/>
    </xf>
    <xf numFmtId="0" fontId="23" fillId="0" borderId="25" xfId="51" applyFont="1" applyBorder="1" applyAlignment="1">
      <alignment horizontal="center" vertical="center" wrapText="1"/>
      <protection/>
    </xf>
    <xf numFmtId="0" fontId="8" fillId="0" borderId="12" xfId="51" applyFont="1" applyFill="1" applyBorder="1" applyAlignment="1">
      <alignment horizontal="center" vertical="center"/>
      <protection/>
    </xf>
    <xf numFmtId="0" fontId="8" fillId="0" borderId="12" xfId="51" applyFont="1" applyFill="1" applyBorder="1" applyAlignment="1" quotePrefix="1">
      <alignment vertical="center" wrapText="1"/>
      <protection/>
    </xf>
    <xf numFmtId="0" fontId="8" fillId="0" borderId="12" xfId="51" applyFont="1" applyFill="1" applyBorder="1">
      <alignment/>
      <protection/>
    </xf>
    <xf numFmtId="0" fontId="23" fillId="0" borderId="12" xfId="51" applyFont="1" applyBorder="1" applyAlignment="1">
      <alignment horizontal="center" vertical="center" wrapText="1"/>
      <protection/>
    </xf>
    <xf numFmtId="0" fontId="5" fillId="0" borderId="24" xfId="51" applyFont="1" applyFill="1" applyBorder="1" applyAlignment="1" quotePrefix="1">
      <alignment vertical="center" wrapText="1"/>
      <protection/>
    </xf>
    <xf numFmtId="0" fontId="5" fillId="0" borderId="25" xfId="51" applyFont="1" applyFill="1" applyBorder="1" applyAlignment="1" quotePrefix="1">
      <alignment vertical="center" wrapText="1"/>
      <protection/>
    </xf>
    <xf numFmtId="1" fontId="11" fillId="0" borderId="12" xfId="51" applyNumberFormat="1" applyFont="1" applyFill="1" applyBorder="1" applyAlignment="1">
      <alignment/>
      <protection/>
    </xf>
    <xf numFmtId="0" fontId="5" fillId="0" borderId="13" xfId="51" applyFont="1" applyFill="1" applyBorder="1" applyAlignment="1">
      <alignment vertical="center"/>
      <protection/>
    </xf>
    <xf numFmtId="0" fontId="5" fillId="0" borderId="13" xfId="52" applyFont="1" applyFill="1" applyBorder="1" applyAlignment="1">
      <alignment vertical="center" wrapText="1"/>
      <protection/>
    </xf>
    <xf numFmtId="0" fontId="5" fillId="0" borderId="0" xfId="52" applyFont="1" applyFill="1" applyBorder="1" applyAlignment="1">
      <alignment vertical="center"/>
      <protection/>
    </xf>
    <xf numFmtId="0" fontId="5" fillId="0" borderId="0" xfId="52" applyFont="1" applyFill="1" applyBorder="1" applyAlignment="1">
      <alignment vertical="center" wrapText="1"/>
      <protection/>
    </xf>
    <xf numFmtId="0" fontId="5" fillId="0" borderId="0" xfId="52" applyFont="1" applyFill="1" applyBorder="1" applyAlignment="1">
      <alignment horizontal="left" vertical="center" wrapText="1"/>
      <protection/>
    </xf>
    <xf numFmtId="14" fontId="5" fillId="0" borderId="0" xfId="52" applyNumberFormat="1" applyFont="1" applyFill="1" applyBorder="1" applyAlignment="1">
      <alignment horizontal="left" vertical="center" wrapText="1"/>
      <protection/>
    </xf>
    <xf numFmtId="1" fontId="11" fillId="0" borderId="13" xfId="51" applyNumberFormat="1" applyFont="1" applyFill="1" applyBorder="1" applyAlignment="1">
      <alignment wrapText="1"/>
      <protection/>
    </xf>
    <xf numFmtId="1" fontId="17" fillId="0" borderId="13" xfId="51" applyNumberFormat="1" applyFont="1" applyFill="1" applyBorder="1" applyAlignment="1">
      <alignment wrapText="1"/>
      <protection/>
    </xf>
    <xf numFmtId="49" fontId="11" fillId="0" borderId="13" xfId="51" applyNumberFormat="1" applyFont="1" applyFill="1" applyBorder="1" applyAlignment="1">
      <alignment wrapText="1"/>
      <protection/>
    </xf>
    <xf numFmtId="0" fontId="5" fillId="0" borderId="10" xfId="51" applyFont="1" applyFill="1" applyBorder="1" applyAlignment="1">
      <alignment vertical="center"/>
      <protection/>
    </xf>
    <xf numFmtId="1" fontId="17" fillId="0" borderId="10" xfId="51" applyNumberFormat="1" applyFont="1" applyFill="1" applyBorder="1" applyAlignment="1">
      <alignment wrapText="1"/>
      <protection/>
    </xf>
    <xf numFmtId="0" fontId="11" fillId="0" borderId="10" xfId="51" applyNumberFormat="1" applyFont="1" applyFill="1" applyBorder="1" applyAlignment="1">
      <alignment wrapText="1"/>
      <protection/>
    </xf>
    <xf numFmtId="0" fontId="13" fillId="0" borderId="0" xfId="51" applyFont="1" applyFill="1" applyBorder="1" applyAlignment="1">
      <alignment horizontal="center" vertical="center"/>
      <protection/>
    </xf>
    <xf numFmtId="0" fontId="13" fillId="0" borderId="0" xfId="51" applyFont="1" applyFill="1" applyBorder="1" applyAlignment="1">
      <alignment horizontal="justify" vertical="center" wrapText="1"/>
      <protection/>
    </xf>
    <xf numFmtId="0" fontId="13" fillId="0" borderId="0" xfId="51" applyFont="1" applyFill="1" applyBorder="1" applyAlignment="1">
      <alignment vertical="top" wrapText="1"/>
      <protection/>
    </xf>
    <xf numFmtId="0" fontId="13" fillId="0" borderId="0" xfId="51" applyFont="1" applyBorder="1" applyAlignment="1">
      <alignment horizontal="center" vertical="center" wrapText="1"/>
      <protection/>
    </xf>
    <xf numFmtId="1" fontId="11" fillId="0" borderId="0" xfId="51" applyNumberFormat="1" applyFont="1" applyFill="1" applyBorder="1" applyAlignment="1">
      <alignment horizontal="center" vertical="center" wrapText="1"/>
      <protection/>
    </xf>
    <xf numFmtId="0" fontId="13" fillId="0" borderId="0" xfId="51" applyFont="1" applyBorder="1" applyAlignment="1">
      <alignment horizontal="left" vertical="center"/>
      <protection/>
    </xf>
    <xf numFmtId="0" fontId="13" fillId="0" borderId="0" xfId="51" applyFont="1" applyBorder="1" applyAlignment="1">
      <alignment horizontal="left" vertical="center" wrapText="1"/>
      <protection/>
    </xf>
    <xf numFmtId="0" fontId="13" fillId="0" borderId="0" xfId="51" applyFont="1" applyBorder="1" applyAlignment="1">
      <alignment vertical="center" wrapText="1"/>
      <protection/>
    </xf>
    <xf numFmtId="0" fontId="13" fillId="0" borderId="0" xfId="51" applyFont="1" applyBorder="1" applyAlignment="1">
      <alignment horizontal="center" vertical="center"/>
      <protection/>
    </xf>
    <xf numFmtId="1" fontId="13" fillId="0" borderId="0" xfId="51" applyNumberFormat="1" applyFont="1" applyFill="1" applyBorder="1" applyAlignment="1">
      <alignment horizontal="center" vertical="center" wrapText="1"/>
      <protection/>
    </xf>
    <xf numFmtId="0" fontId="35" fillId="0" borderId="0" xfId="51" applyFont="1" applyFill="1" applyBorder="1" applyAlignment="1">
      <alignment horizontal="left" vertical="center" wrapText="1"/>
      <protection/>
    </xf>
    <xf numFmtId="0" fontId="35" fillId="0" borderId="0" xfId="51" applyFont="1" applyFill="1" applyBorder="1" applyAlignment="1">
      <alignment horizontal="center" vertical="center" wrapText="1"/>
      <protection/>
    </xf>
    <xf numFmtId="1" fontId="13" fillId="0" borderId="0" xfId="51" applyNumberFormat="1" applyFont="1" applyFill="1" applyBorder="1" applyAlignment="1">
      <alignment horizontal="center" vertical="center"/>
      <protection/>
    </xf>
    <xf numFmtId="178" fontId="19" fillId="0" borderId="60" xfId="72" applyNumberFormat="1" applyFont="1" applyFill="1" applyBorder="1" applyAlignment="1">
      <alignment vertical="center" wrapText="1"/>
    </xf>
    <xf numFmtId="178" fontId="19" fillId="0" borderId="60" xfId="72" applyNumberFormat="1" applyFont="1" applyBorder="1" applyAlignment="1">
      <alignment wrapText="1"/>
    </xf>
    <xf numFmtId="0" fontId="50" fillId="0" borderId="0" xfId="51" applyFont="1" applyAlignment="1">
      <alignment horizontal="center" vertical="center"/>
      <protection/>
    </xf>
    <xf numFmtId="49" fontId="13" fillId="0" borderId="0" xfId="51" applyNumberFormat="1" applyFont="1" applyFill="1" applyBorder="1" applyAlignment="1">
      <alignment horizontal="center" vertical="center" wrapText="1"/>
      <protection/>
    </xf>
    <xf numFmtId="0" fontId="13" fillId="0" borderId="0" xfId="51" applyFont="1" applyFill="1" applyBorder="1">
      <alignment/>
      <protection/>
    </xf>
    <xf numFmtId="0" fontId="13" fillId="0" borderId="0" xfId="51" applyNumberFormat="1" applyFont="1" applyBorder="1" applyAlignment="1">
      <alignment horizontal="left" vertical="center" wrapText="1"/>
      <protection/>
    </xf>
    <xf numFmtId="1" fontId="13" fillId="0" borderId="0" xfId="51" applyNumberFormat="1" applyFont="1" applyFill="1" applyBorder="1" applyAlignment="1">
      <alignment horizontal="left" vertical="center"/>
      <protection/>
    </xf>
    <xf numFmtId="0" fontId="13" fillId="0" borderId="0" xfId="51" applyFont="1" applyFill="1" applyBorder="1" applyAlignment="1">
      <alignment vertical="center"/>
      <protection/>
    </xf>
    <xf numFmtId="0" fontId="13" fillId="0" borderId="0" xfId="51" applyFont="1" applyFill="1" applyBorder="1" applyAlignment="1">
      <alignment horizontal="left" vertical="center"/>
      <protection/>
    </xf>
    <xf numFmtId="1" fontId="19" fillId="0" borderId="0" xfId="51" applyNumberFormat="1" applyFont="1" applyFill="1" applyBorder="1" applyAlignment="1">
      <alignment horizontal="center" vertical="center" wrapText="1"/>
      <protection/>
    </xf>
    <xf numFmtId="1" fontId="13" fillId="0" borderId="0" xfId="51" applyNumberFormat="1" applyFont="1" applyBorder="1" applyAlignment="1">
      <alignment horizontal="center" vertical="center"/>
      <protection/>
    </xf>
    <xf numFmtId="0" fontId="5" fillId="0" borderId="12" xfId="49" applyFont="1" applyFill="1" applyBorder="1" applyAlignment="1">
      <alignment horizontal="center" vertical="top"/>
      <protection/>
    </xf>
    <xf numFmtId="0" fontId="5" fillId="0" borderId="15" xfId="49" applyFont="1" applyFill="1" applyBorder="1" applyAlignment="1">
      <alignment horizontal="center" vertical="center" wrapText="1"/>
      <protection/>
    </xf>
    <xf numFmtId="0" fontId="5" fillId="0" borderId="15" xfId="49" applyFont="1" applyFill="1" applyBorder="1" applyAlignment="1">
      <alignment horizontal="left" vertical="center" wrapText="1"/>
      <protection/>
    </xf>
    <xf numFmtId="0" fontId="5" fillId="0" borderId="12" xfId="49" applyNumberFormat="1" applyFont="1" applyFill="1" applyBorder="1" applyAlignment="1">
      <alignment horizontal="left" vertical="center" wrapText="1"/>
      <protection/>
    </xf>
    <xf numFmtId="0" fontId="6" fillId="32" borderId="15" xfId="49" applyFont="1" applyFill="1" applyBorder="1" applyAlignment="1">
      <alignment horizontal="center" vertical="center" wrapText="1"/>
      <protection/>
    </xf>
    <xf numFmtId="0" fontId="6" fillId="32" borderId="14" xfId="49" applyFont="1" applyFill="1" applyBorder="1" applyAlignment="1">
      <alignment horizontal="center" vertical="center" wrapText="1"/>
      <protection/>
    </xf>
    <xf numFmtId="0" fontId="5" fillId="0" borderId="0" xfId="49" applyFont="1" applyAlignment="1">
      <alignment horizontal="center" vertical="center" wrapText="1"/>
      <protection/>
    </xf>
    <xf numFmtId="14" fontId="5" fillId="0" borderId="25" xfId="0" applyNumberFormat="1" applyFont="1" applyFill="1" applyBorder="1" applyAlignment="1">
      <alignment horizontal="center" vertical="center" wrapText="1"/>
    </xf>
    <xf numFmtId="14" fontId="5" fillId="0" borderId="31" xfId="0" applyNumberFormat="1" applyFont="1" applyFill="1" applyBorder="1" applyAlignment="1">
      <alignment horizontal="center" vertical="center" wrapText="1"/>
    </xf>
    <xf numFmtId="0" fontId="5" fillId="0" borderId="24" xfId="0" applyFont="1" applyFill="1" applyBorder="1" applyAlignment="1">
      <alignment horizontal="center" vertical="top" wrapText="1"/>
    </xf>
    <xf numFmtId="0" fontId="5" fillId="0" borderId="24" xfId="0" applyFont="1" applyFill="1" applyBorder="1" applyAlignment="1">
      <alignment horizontal="center" vertical="top"/>
    </xf>
    <xf numFmtId="14" fontId="5" fillId="0" borderId="44" xfId="0" applyNumberFormat="1" applyFont="1" applyFill="1" applyBorder="1" applyAlignment="1">
      <alignment horizontal="center" vertical="center" wrapText="1"/>
    </xf>
    <xf numFmtId="0" fontId="0" fillId="0" borderId="32" xfId="0" applyFont="1" applyBorder="1" applyAlignment="1">
      <alignment/>
    </xf>
    <xf numFmtId="14" fontId="5" fillId="0" borderId="32" xfId="0" applyNumberFormat="1" applyFont="1" applyFill="1" applyBorder="1" applyAlignment="1">
      <alignment horizontal="center" vertical="center" wrapText="1"/>
    </xf>
    <xf numFmtId="0" fontId="5" fillId="0" borderId="24" xfId="0" applyNumberFormat="1" applyFont="1" applyFill="1" applyBorder="1" applyAlignment="1" quotePrefix="1">
      <alignment horizontal="justify" vertical="top" wrapText="1"/>
    </xf>
    <xf numFmtId="14" fontId="11" fillId="0" borderId="24" xfId="0" applyNumberFormat="1" applyFont="1" applyFill="1" applyBorder="1" applyAlignment="1">
      <alignment horizontal="center" vertical="center"/>
    </xf>
    <xf numFmtId="14" fontId="11" fillId="0" borderId="0" xfId="0" applyNumberFormat="1" applyFont="1" applyFill="1" applyBorder="1" applyAlignment="1">
      <alignment horizontal="center" vertical="center"/>
    </xf>
    <xf numFmtId="0" fontId="5" fillId="0" borderId="25" xfId="0" applyFont="1" applyFill="1" applyBorder="1" applyAlignment="1" quotePrefix="1">
      <alignment horizontal="justify" wrapText="1"/>
    </xf>
    <xf numFmtId="0" fontId="5" fillId="0" borderId="24" xfId="0" applyFont="1" applyFill="1" applyBorder="1" applyAlignment="1" quotePrefix="1">
      <alignment horizontal="justify" wrapText="1"/>
    </xf>
    <xf numFmtId="0" fontId="5" fillId="0" borderId="24" xfId="0" applyFont="1" applyFill="1" applyBorder="1" applyAlignment="1">
      <alignment horizontal="center" wrapText="1"/>
    </xf>
    <xf numFmtId="0" fontId="4" fillId="33" borderId="0" xfId="0" applyFont="1" applyFill="1" applyBorder="1" applyAlignment="1">
      <alignment vertical="center" wrapText="1"/>
    </xf>
    <xf numFmtId="0" fontId="4" fillId="0" borderId="12" xfId="0" applyFont="1" applyFill="1" applyBorder="1" applyAlignment="1">
      <alignment horizontal="center" vertical="top" wrapText="1"/>
    </xf>
    <xf numFmtId="0" fontId="4" fillId="0" borderId="24" xfId="0" applyFont="1" applyFill="1" applyBorder="1" applyAlignment="1">
      <alignment horizontal="center" vertical="top" wrapText="1"/>
    </xf>
    <xf numFmtId="8" fontId="4" fillId="0" borderId="10" xfId="0" applyNumberFormat="1" applyFont="1" applyFill="1" applyBorder="1" applyAlignment="1">
      <alignment horizontal="right" vertical="center" wrapText="1"/>
    </xf>
    <xf numFmtId="6" fontId="4" fillId="0" borderId="10" xfId="49" applyNumberFormat="1" applyFont="1" applyBorder="1" applyAlignment="1">
      <alignment horizontal="center" vertical="center" wrapText="1"/>
      <protection/>
    </xf>
    <xf numFmtId="0" fontId="5" fillId="0" borderId="25" xfId="0" applyFont="1" applyFill="1" applyBorder="1" applyAlignment="1" quotePrefix="1">
      <alignment wrapText="1"/>
    </xf>
    <xf numFmtId="0" fontId="5" fillId="0" borderId="0" xfId="0" applyFont="1" applyBorder="1" applyAlignment="1" quotePrefix="1">
      <alignment vertical="center" wrapText="1"/>
    </xf>
    <xf numFmtId="178" fontId="11" fillId="0" borderId="22" xfId="69" applyNumberFormat="1" applyFont="1" applyFill="1" applyBorder="1" applyAlignment="1">
      <alignment horizontal="center" vertical="center" wrapText="1"/>
    </xf>
    <xf numFmtId="6" fontId="4" fillId="0" borderId="22" xfId="49" applyNumberFormat="1" applyFont="1" applyBorder="1" applyAlignment="1">
      <alignment horizontal="center" vertical="center" wrapText="1"/>
      <protection/>
    </xf>
    <xf numFmtId="0" fontId="5" fillId="0" borderId="34" xfId="49" applyFont="1" applyFill="1" applyBorder="1" applyAlignment="1">
      <alignment horizontal="center" vertical="center" wrapText="1"/>
      <protection/>
    </xf>
    <xf numFmtId="0" fontId="5" fillId="0" borderId="34" xfId="49" applyFont="1" applyFill="1" applyBorder="1" applyAlignment="1">
      <alignment vertical="center" wrapText="1"/>
      <protection/>
    </xf>
    <xf numFmtId="0" fontId="0" fillId="0" borderId="34" xfId="49" applyBorder="1">
      <alignment/>
      <protection/>
    </xf>
    <xf numFmtId="0" fontId="5" fillId="0" borderId="34" xfId="49" applyFont="1" applyFill="1" applyBorder="1" applyAlignment="1">
      <alignment horizontal="left" vertical="center" wrapText="1"/>
      <protection/>
    </xf>
    <xf numFmtId="0" fontId="0" fillId="0" borderId="34" xfId="49" applyFont="1" applyBorder="1">
      <alignment/>
      <protection/>
    </xf>
    <xf numFmtId="0" fontId="0" fillId="0" borderId="12" xfId="49" applyBorder="1">
      <alignment/>
      <protection/>
    </xf>
    <xf numFmtId="0" fontId="0" fillId="0" borderId="0" xfId="49" applyBorder="1">
      <alignment/>
      <protection/>
    </xf>
    <xf numFmtId="0" fontId="0" fillId="0" borderId="0" xfId="49">
      <alignment/>
      <protection/>
    </xf>
    <xf numFmtId="0" fontId="0" fillId="0" borderId="13" xfId="49" applyFont="1" applyFill="1" applyBorder="1">
      <alignment/>
      <protection/>
    </xf>
    <xf numFmtId="0" fontId="0" fillId="0" borderId="24" xfId="49" applyFont="1" applyFill="1" applyBorder="1">
      <alignment/>
      <protection/>
    </xf>
    <xf numFmtId="0" fontId="0" fillId="0" borderId="24" xfId="49" applyFill="1" applyBorder="1">
      <alignment/>
      <protection/>
    </xf>
    <xf numFmtId="0" fontId="0" fillId="0" borderId="24" xfId="49" applyBorder="1">
      <alignment/>
      <protection/>
    </xf>
    <xf numFmtId="0" fontId="0" fillId="0" borderId="0" xfId="49" applyFont="1" applyFill="1" applyBorder="1">
      <alignment/>
      <protection/>
    </xf>
    <xf numFmtId="0" fontId="0" fillId="0" borderId="25" xfId="49" applyFont="1" applyFill="1" applyBorder="1">
      <alignment/>
      <protection/>
    </xf>
    <xf numFmtId="0" fontId="0" fillId="0" borderId="25" xfId="49" applyFill="1" applyBorder="1">
      <alignment/>
      <protection/>
    </xf>
    <xf numFmtId="0" fontId="0" fillId="0" borderId="31" xfId="49" applyBorder="1">
      <alignment/>
      <protection/>
    </xf>
    <xf numFmtId="0" fontId="0" fillId="0" borderId="12" xfId="49" applyFont="1" applyFill="1" applyBorder="1">
      <alignment/>
      <protection/>
    </xf>
    <xf numFmtId="0" fontId="0" fillId="0" borderId="12" xfId="49" applyFill="1" applyBorder="1">
      <alignment/>
      <protection/>
    </xf>
    <xf numFmtId="14" fontId="5" fillId="0" borderId="12" xfId="49" applyNumberFormat="1" applyFont="1" applyFill="1" applyBorder="1" applyAlignment="1">
      <alignment vertical="center" wrapText="1"/>
      <protection/>
    </xf>
    <xf numFmtId="0" fontId="0" fillId="0" borderId="0" xfId="49" applyFont="1" applyBorder="1">
      <alignment/>
      <protection/>
    </xf>
    <xf numFmtId="0" fontId="0" fillId="0" borderId="24" xfId="49" applyFont="1" applyBorder="1">
      <alignment/>
      <protection/>
    </xf>
    <xf numFmtId="14" fontId="5" fillId="0" borderId="24" xfId="49" applyNumberFormat="1" applyFont="1" applyFill="1" applyBorder="1" applyAlignment="1">
      <alignment vertical="center" wrapText="1"/>
      <protection/>
    </xf>
    <xf numFmtId="0" fontId="5" fillId="0" borderId="31" xfId="49" applyFont="1" applyFill="1" applyBorder="1" applyAlignment="1">
      <alignment horizontal="left" vertical="center" wrapText="1"/>
      <protection/>
    </xf>
    <xf numFmtId="0" fontId="0" fillId="0" borderId="31" xfId="49" applyFont="1" applyBorder="1">
      <alignment/>
      <protection/>
    </xf>
    <xf numFmtId="0" fontId="0" fillId="0" borderId="12" xfId="49" applyFont="1" applyBorder="1">
      <alignment/>
      <protection/>
    </xf>
    <xf numFmtId="0" fontId="8" fillId="0" borderId="24" xfId="49" applyFont="1" applyFill="1" applyBorder="1" applyAlignment="1">
      <alignment horizontal="left" vertical="center" wrapText="1"/>
      <protection/>
    </xf>
    <xf numFmtId="0" fontId="5" fillId="0" borderId="13" xfId="49" applyFont="1" applyFill="1" applyBorder="1" applyAlignment="1">
      <alignment horizontal="justify" vertical="center" wrapText="1"/>
      <protection/>
    </xf>
    <xf numFmtId="0" fontId="8" fillId="0" borderId="12" xfId="49" applyFont="1" applyFill="1" applyBorder="1" applyAlignment="1">
      <alignment horizontal="left" vertical="center" wrapText="1"/>
      <protection/>
    </xf>
    <xf numFmtId="0" fontId="0" fillId="0" borderId="13" xfId="49" applyFont="1" applyBorder="1" applyAlignment="1">
      <alignment horizontal="center" vertical="center"/>
      <protection/>
    </xf>
    <xf numFmtId="0" fontId="0" fillId="0" borderId="24" xfId="49" applyFont="1" applyBorder="1" applyAlignment="1">
      <alignment horizontal="center" vertical="center"/>
      <protection/>
    </xf>
    <xf numFmtId="0" fontId="0" fillId="0" borderId="24" xfId="49" applyBorder="1" applyAlignment="1">
      <alignment horizontal="center" vertical="center"/>
      <protection/>
    </xf>
    <xf numFmtId="0" fontId="0" fillId="0" borderId="12" xfId="49" applyFont="1" applyBorder="1" applyAlignment="1">
      <alignment horizontal="center" vertical="center"/>
      <protection/>
    </xf>
    <xf numFmtId="0" fontId="0" fillId="0" borderId="12" xfId="49" applyBorder="1" applyAlignment="1">
      <alignment horizontal="center" vertical="center"/>
      <protection/>
    </xf>
    <xf numFmtId="14" fontId="5" fillId="0" borderId="24" xfId="49" applyNumberFormat="1" applyFont="1" applyFill="1" applyBorder="1" applyAlignment="1">
      <alignment horizontal="left" vertical="top" wrapText="1"/>
      <protection/>
    </xf>
    <xf numFmtId="0" fontId="14" fillId="0" borderId="24" xfId="49" applyFont="1" applyFill="1" applyBorder="1" applyAlignment="1">
      <alignment horizontal="left" vertical="center" wrapText="1"/>
      <protection/>
    </xf>
    <xf numFmtId="0" fontId="5" fillId="0" borderId="0" xfId="49" applyFont="1" applyAlignment="1">
      <alignment vertical="center"/>
      <protection/>
    </xf>
    <xf numFmtId="0" fontId="6" fillId="0" borderId="15" xfId="49" applyFont="1" applyFill="1" applyBorder="1" applyAlignment="1">
      <alignment horizontal="center" vertical="center" wrapText="1"/>
      <protection/>
    </xf>
    <xf numFmtId="0" fontId="6" fillId="0" borderId="15" xfId="49" applyFont="1" applyFill="1" applyBorder="1" applyAlignment="1">
      <alignment horizontal="left" vertical="center" wrapText="1"/>
      <protection/>
    </xf>
    <xf numFmtId="0" fontId="6" fillId="0" borderId="0" xfId="49" applyFont="1" applyFill="1" applyBorder="1" applyAlignment="1">
      <alignment horizontal="center" vertical="center" wrapText="1"/>
      <protection/>
    </xf>
    <xf numFmtId="0" fontId="5" fillId="0" borderId="0" xfId="49" applyFont="1" applyFill="1" applyBorder="1" applyAlignment="1">
      <alignment horizontal="center" vertical="center"/>
      <protection/>
    </xf>
    <xf numFmtId="0" fontId="6" fillId="33" borderId="15" xfId="49" applyNumberFormat="1" applyFont="1" applyFill="1" applyBorder="1" applyAlignment="1">
      <alignment vertical="center" wrapText="1"/>
      <protection/>
    </xf>
    <xf numFmtId="14" fontId="5" fillId="0" borderId="46" xfId="49" applyNumberFormat="1" applyFont="1" applyFill="1" applyBorder="1" applyAlignment="1">
      <alignment horizontal="left" vertical="center" wrapText="1"/>
      <protection/>
    </xf>
    <xf numFmtId="14" fontId="5" fillId="0" borderId="47" xfId="49" applyNumberFormat="1" applyFont="1" applyFill="1" applyBorder="1" applyAlignment="1">
      <alignment horizontal="left" vertical="center" wrapText="1"/>
      <protection/>
    </xf>
    <xf numFmtId="14" fontId="5" fillId="0" borderId="42" xfId="49" applyNumberFormat="1" applyFont="1" applyFill="1" applyBorder="1" applyAlignment="1">
      <alignment horizontal="left" vertical="center" wrapText="1"/>
      <protection/>
    </xf>
    <xf numFmtId="14" fontId="5" fillId="0" borderId="48" xfId="49" applyNumberFormat="1" applyFont="1" applyFill="1" applyBorder="1" applyAlignment="1">
      <alignment horizontal="center" vertical="center" wrapText="1"/>
      <protection/>
    </xf>
    <xf numFmtId="14" fontId="5" fillId="0" borderId="18" xfId="49" applyNumberFormat="1" applyFont="1" applyFill="1" applyBorder="1" applyAlignment="1">
      <alignment horizontal="center" vertical="center" wrapText="1"/>
      <protection/>
    </xf>
    <xf numFmtId="14" fontId="5" fillId="0" borderId="36" xfId="49" applyNumberFormat="1" applyFont="1" applyFill="1" applyBorder="1" applyAlignment="1">
      <alignment horizontal="center" vertical="center" wrapText="1"/>
      <protection/>
    </xf>
    <xf numFmtId="14" fontId="5" fillId="0" borderId="0" xfId="49" applyNumberFormat="1" applyFont="1" applyFill="1" applyBorder="1" applyAlignment="1">
      <alignment horizontal="center" vertical="center" wrapText="1"/>
      <protection/>
    </xf>
    <xf numFmtId="14" fontId="5" fillId="0" borderId="28" xfId="49" applyNumberFormat="1" applyFont="1" applyFill="1" applyBorder="1" applyAlignment="1">
      <alignment horizontal="center" vertical="center" wrapText="1"/>
      <protection/>
    </xf>
    <xf numFmtId="14" fontId="5" fillId="0" borderId="29" xfId="49" applyNumberFormat="1" applyFont="1" applyFill="1" applyBorder="1" applyAlignment="1">
      <alignment horizontal="center" vertical="center" wrapText="1"/>
      <protection/>
    </xf>
    <xf numFmtId="14" fontId="5" fillId="0" borderId="52" xfId="49" applyNumberFormat="1" applyFont="1" applyFill="1" applyBorder="1" applyAlignment="1">
      <alignment horizontal="center" vertical="center" wrapText="1"/>
      <protection/>
    </xf>
    <xf numFmtId="14" fontId="5" fillId="0" borderId="26" xfId="49" applyNumberFormat="1" applyFont="1" applyFill="1" applyBorder="1" applyAlignment="1">
      <alignment horizontal="center" vertical="center" wrapText="1"/>
      <protection/>
    </xf>
    <xf numFmtId="14" fontId="5" fillId="0" borderId="37" xfId="49" applyNumberFormat="1" applyFont="1" applyFill="1" applyBorder="1" applyAlignment="1">
      <alignment horizontal="center" vertical="center" wrapText="1"/>
      <protection/>
    </xf>
    <xf numFmtId="0" fontId="5" fillId="0" borderId="13" xfId="49" applyNumberFormat="1" applyFont="1" applyFill="1" applyBorder="1" applyAlignment="1">
      <alignment horizontal="center" vertical="center" wrapText="1"/>
      <protection/>
    </xf>
    <xf numFmtId="0" fontId="11" fillId="34" borderId="48" xfId="49" applyFont="1" applyFill="1" applyBorder="1" applyAlignment="1">
      <alignment horizontal="center" vertical="center"/>
      <protection/>
    </xf>
    <xf numFmtId="0" fontId="11" fillId="34" borderId="18" xfId="49" applyFont="1" applyFill="1" applyBorder="1" applyAlignment="1">
      <alignment horizontal="center" vertical="center" wrapText="1"/>
      <protection/>
    </xf>
    <xf numFmtId="0" fontId="11" fillId="34" borderId="18" xfId="49" applyFont="1" applyFill="1" applyBorder="1" applyAlignment="1">
      <alignment horizontal="center" vertical="center"/>
      <protection/>
    </xf>
    <xf numFmtId="0" fontId="11" fillId="34" borderId="36" xfId="49" applyFont="1" applyFill="1" applyBorder="1" applyAlignment="1">
      <alignment horizontal="center" vertical="center"/>
      <protection/>
    </xf>
    <xf numFmtId="0" fontId="7" fillId="34" borderId="0" xfId="49" applyFont="1" applyFill="1" applyBorder="1" applyAlignment="1">
      <alignment horizontal="left" vertical="center" wrapText="1"/>
      <protection/>
    </xf>
    <xf numFmtId="0" fontId="5" fillId="34" borderId="0" xfId="49" applyFont="1" applyFill="1" applyBorder="1" applyAlignment="1">
      <alignment horizontal="center" vertical="top"/>
      <protection/>
    </xf>
    <xf numFmtId="0" fontId="11" fillId="34" borderId="52" xfId="49" applyFont="1" applyFill="1" applyBorder="1" applyAlignment="1">
      <alignment horizontal="center" vertical="center"/>
      <protection/>
    </xf>
    <xf numFmtId="0" fontId="11" fillId="34" borderId="19" xfId="49" applyFont="1" applyFill="1" applyBorder="1" applyAlignment="1">
      <alignment horizontal="center" vertical="center" wrapText="1"/>
      <protection/>
    </xf>
    <xf numFmtId="0" fontId="11" fillId="34" borderId="26" xfId="49" applyFont="1" applyFill="1" applyBorder="1" applyAlignment="1">
      <alignment horizontal="center" vertical="center" wrapText="1"/>
      <protection/>
    </xf>
    <xf numFmtId="0" fontId="11" fillId="34" borderId="26" xfId="49" applyFont="1" applyFill="1" applyBorder="1" applyAlignment="1">
      <alignment horizontal="center" vertical="center"/>
      <protection/>
    </xf>
    <xf numFmtId="0" fontId="11" fillId="34" borderId="37" xfId="49" applyFont="1" applyFill="1" applyBorder="1" applyAlignment="1">
      <alignment horizontal="center" vertical="center"/>
      <protection/>
    </xf>
    <xf numFmtId="0" fontId="5" fillId="0" borderId="12" xfId="49" applyFont="1" applyFill="1" applyBorder="1" applyAlignment="1" quotePrefix="1">
      <alignment vertical="center" wrapText="1"/>
      <protection/>
    </xf>
    <xf numFmtId="0" fontId="5" fillId="0" borderId="13" xfId="49" applyFont="1" applyFill="1" applyBorder="1" applyAlignment="1">
      <alignment vertical="center" wrapText="1"/>
      <protection/>
    </xf>
    <xf numFmtId="0" fontId="5" fillId="0" borderId="13" xfId="49" applyNumberFormat="1" applyFont="1" applyFill="1" applyBorder="1" applyAlignment="1" quotePrefix="1">
      <alignment horizontal="left" vertical="center" wrapText="1"/>
      <protection/>
    </xf>
    <xf numFmtId="14" fontId="11" fillId="0" borderId="52" xfId="49" applyNumberFormat="1" applyFont="1" applyFill="1" applyBorder="1" applyAlignment="1">
      <alignment horizontal="center" vertical="center"/>
      <protection/>
    </xf>
    <xf numFmtId="14" fontId="11" fillId="0" borderId="19" xfId="49" applyNumberFormat="1" applyFont="1" applyFill="1" applyBorder="1" applyAlignment="1">
      <alignment horizontal="center" vertical="center"/>
      <protection/>
    </xf>
    <xf numFmtId="0" fontId="11" fillId="32" borderId="19" xfId="49" applyFont="1" applyFill="1" applyBorder="1" applyAlignment="1">
      <alignment horizontal="center" vertical="center"/>
      <protection/>
    </xf>
    <xf numFmtId="0" fontId="11" fillId="0" borderId="19" xfId="49" applyFont="1" applyFill="1" applyBorder="1" applyAlignment="1">
      <alignment horizontal="center" vertical="center"/>
      <protection/>
    </xf>
    <xf numFmtId="0" fontId="11" fillId="32" borderId="27" xfId="49" applyFont="1" applyFill="1" applyBorder="1" applyAlignment="1">
      <alignment horizontal="center" vertical="center"/>
      <protection/>
    </xf>
    <xf numFmtId="0" fontId="5" fillId="0" borderId="0" xfId="49" applyFont="1" applyFill="1" applyBorder="1" applyAlignment="1">
      <alignment horizontal="left" vertical="top"/>
      <protection/>
    </xf>
    <xf numFmtId="14" fontId="11" fillId="0" borderId="48" xfId="49" applyNumberFormat="1" applyFont="1" applyFill="1" applyBorder="1" applyAlignment="1">
      <alignment horizontal="center" vertical="center"/>
      <protection/>
    </xf>
    <xf numFmtId="14" fontId="11" fillId="0" borderId="18" xfId="49" applyNumberFormat="1" applyFont="1" applyFill="1" applyBorder="1" applyAlignment="1">
      <alignment horizontal="center" vertical="center"/>
      <protection/>
    </xf>
    <xf numFmtId="0" fontId="11" fillId="32" borderId="18" xfId="49" applyFont="1" applyFill="1" applyBorder="1" applyAlignment="1">
      <alignment horizontal="center" vertical="center"/>
      <protection/>
    </xf>
    <xf numFmtId="0" fontId="11" fillId="0" borderId="18" xfId="49" applyFont="1" applyFill="1" applyBorder="1" applyAlignment="1">
      <alignment horizontal="center" vertical="center"/>
      <protection/>
    </xf>
    <xf numFmtId="0" fontId="11" fillId="32" borderId="36" xfId="49" applyFont="1" applyFill="1" applyBorder="1" applyAlignment="1">
      <alignment horizontal="center" vertical="center"/>
      <protection/>
    </xf>
    <xf numFmtId="0" fontId="5" fillId="0" borderId="10" xfId="49" applyFont="1" applyFill="1" applyBorder="1" applyAlignment="1" quotePrefix="1">
      <alignment vertical="center" wrapText="1"/>
      <protection/>
    </xf>
    <xf numFmtId="0" fontId="5" fillId="0" borderId="10" xfId="49" applyFont="1" applyFill="1" applyBorder="1" applyAlignment="1">
      <alignment horizontal="center" wrapText="1"/>
      <protection/>
    </xf>
    <xf numFmtId="0" fontId="11" fillId="0" borderId="51" xfId="49" applyFont="1" applyFill="1" applyBorder="1" applyAlignment="1">
      <alignment horizontal="center" vertical="center"/>
      <protection/>
    </xf>
    <xf numFmtId="0" fontId="11" fillId="0" borderId="17" xfId="49" applyFont="1" applyFill="1" applyBorder="1" applyAlignment="1">
      <alignment horizontal="center" vertical="center" wrapText="1"/>
      <protection/>
    </xf>
    <xf numFmtId="0" fontId="11" fillId="32" borderId="17" xfId="49" applyFont="1" applyFill="1" applyBorder="1" applyAlignment="1">
      <alignment horizontal="center" vertical="center" wrapText="1"/>
      <protection/>
    </xf>
    <xf numFmtId="0" fontId="11" fillId="0" borderId="17" xfId="49" applyFont="1" applyFill="1" applyBorder="1" applyAlignment="1">
      <alignment horizontal="center" vertical="center"/>
      <protection/>
    </xf>
    <xf numFmtId="0" fontId="11" fillId="32" borderId="35" xfId="49" applyFont="1" applyFill="1" applyBorder="1" applyAlignment="1">
      <alignment horizontal="center" vertical="center" wrapText="1"/>
      <protection/>
    </xf>
    <xf numFmtId="0" fontId="5" fillId="0" borderId="0" xfId="49" applyFont="1" applyFill="1" applyBorder="1" applyAlignment="1">
      <alignment horizontal="center" vertical="top"/>
      <protection/>
    </xf>
    <xf numFmtId="0" fontId="11" fillId="0" borderId="35" xfId="49" applyFont="1" applyFill="1" applyBorder="1" applyAlignment="1">
      <alignment horizontal="center" vertical="center"/>
      <protection/>
    </xf>
    <xf numFmtId="0" fontId="11" fillId="0" borderId="48" xfId="49" applyFont="1" applyFill="1" applyBorder="1" applyAlignment="1">
      <alignment horizontal="center" vertical="center"/>
      <protection/>
    </xf>
    <xf numFmtId="0" fontId="11" fillId="0" borderId="18" xfId="49" applyFont="1" applyFill="1" applyBorder="1" applyAlignment="1">
      <alignment horizontal="center" vertical="center" wrapText="1"/>
      <protection/>
    </xf>
    <xf numFmtId="0" fontId="11" fillId="0" borderId="36" xfId="49" applyFont="1" applyFill="1" applyBorder="1" applyAlignment="1">
      <alignment horizontal="center" vertical="center"/>
      <protection/>
    </xf>
    <xf numFmtId="0" fontId="5" fillId="0" borderId="24" xfId="49" applyFont="1" applyFill="1" applyBorder="1" applyAlignment="1">
      <alignment horizontal="center" vertical="top"/>
      <protection/>
    </xf>
    <xf numFmtId="0" fontId="11" fillId="0" borderId="52" xfId="49" applyFont="1" applyFill="1" applyBorder="1" applyAlignment="1">
      <alignment horizontal="center" vertical="center"/>
      <protection/>
    </xf>
    <xf numFmtId="0" fontId="11" fillId="0" borderId="19" xfId="49" applyFont="1" applyFill="1" applyBorder="1" applyAlignment="1">
      <alignment horizontal="center" vertical="center" wrapText="1"/>
      <protection/>
    </xf>
    <xf numFmtId="0" fontId="11" fillId="0" borderId="27" xfId="49" applyFont="1" applyFill="1" applyBorder="1" applyAlignment="1">
      <alignment horizontal="center" vertical="center"/>
      <protection/>
    </xf>
    <xf numFmtId="0" fontId="11" fillId="0" borderId="75" xfId="49" applyFont="1" applyFill="1" applyBorder="1" applyAlignment="1">
      <alignment horizontal="center" vertical="center"/>
      <protection/>
    </xf>
    <xf numFmtId="0" fontId="11" fillId="0" borderId="76" xfId="49" applyFont="1" applyFill="1" applyBorder="1" applyAlignment="1">
      <alignment horizontal="center" vertical="center" wrapText="1"/>
      <protection/>
    </xf>
    <xf numFmtId="0" fontId="11" fillId="0" borderId="76" xfId="49" applyFont="1" applyFill="1" applyBorder="1" applyAlignment="1">
      <alignment horizontal="center" vertical="center"/>
      <protection/>
    </xf>
    <xf numFmtId="0" fontId="11" fillId="0" borderId="77" xfId="49" applyFont="1" applyFill="1" applyBorder="1" applyAlignment="1">
      <alignment horizontal="center" vertical="center"/>
      <protection/>
    </xf>
    <xf numFmtId="0" fontId="5" fillId="0" borderId="10" xfId="49" applyFont="1" applyFill="1" applyBorder="1" applyAlignment="1">
      <alignment horizontal="center" vertical="top"/>
      <protection/>
    </xf>
    <xf numFmtId="0" fontId="5" fillId="0" borderId="10" xfId="49" applyFont="1" applyFill="1" applyBorder="1" applyAlignment="1">
      <alignment horizontal="center" vertical="top" wrapText="1"/>
      <protection/>
    </xf>
    <xf numFmtId="0" fontId="5" fillId="0" borderId="16" xfId="49" applyFont="1" applyFill="1" applyBorder="1" applyAlignment="1">
      <alignment horizontal="center" vertical="top"/>
      <protection/>
    </xf>
    <xf numFmtId="0" fontId="11" fillId="0" borderId="65" xfId="49" applyFont="1" applyFill="1" applyBorder="1" applyAlignment="1">
      <alignment horizontal="center" vertical="center"/>
      <protection/>
    </xf>
    <xf numFmtId="0" fontId="11" fillId="0" borderId="20" xfId="49" applyFont="1" applyFill="1" applyBorder="1" applyAlignment="1">
      <alignment horizontal="center" vertical="center" wrapText="1"/>
      <protection/>
    </xf>
    <xf numFmtId="0" fontId="11" fillId="0" borderId="20" xfId="49" applyFont="1" applyFill="1" applyBorder="1" applyAlignment="1">
      <alignment horizontal="center" vertical="center"/>
      <protection/>
    </xf>
    <xf numFmtId="0" fontId="11" fillId="0" borderId="43" xfId="49" applyFont="1" applyFill="1" applyBorder="1" applyAlignment="1">
      <alignment horizontal="center" vertical="center"/>
      <protection/>
    </xf>
    <xf numFmtId="0" fontId="11" fillId="0" borderId="58" xfId="49" applyFont="1" applyFill="1" applyBorder="1" applyAlignment="1">
      <alignment horizontal="center" vertical="center" wrapText="1"/>
      <protection/>
    </xf>
    <xf numFmtId="0" fontId="11" fillId="0" borderId="45" xfId="49" applyFont="1" applyFill="1" applyBorder="1" applyAlignment="1">
      <alignment horizontal="center" vertical="center" wrapText="1"/>
      <protection/>
    </xf>
    <xf numFmtId="0" fontId="11" fillId="0" borderId="23" xfId="49" applyFont="1" applyFill="1" applyBorder="1" applyAlignment="1">
      <alignment horizontal="center" vertical="center"/>
      <protection/>
    </xf>
    <xf numFmtId="0" fontId="11" fillId="0" borderId="39" xfId="49" applyFont="1" applyFill="1" applyBorder="1" applyAlignment="1">
      <alignment horizontal="center" vertical="center"/>
      <protection/>
    </xf>
    <xf numFmtId="0" fontId="11" fillId="33" borderId="53" xfId="49" applyNumberFormat="1" applyFont="1" applyFill="1" applyBorder="1" applyAlignment="1">
      <alignment horizontal="center" vertical="center" wrapText="1"/>
      <protection/>
    </xf>
    <xf numFmtId="0" fontId="11" fillId="33" borderId="54" xfId="49" applyNumberFormat="1" applyFont="1" applyFill="1" applyBorder="1" applyAlignment="1">
      <alignment horizontal="center" vertical="center" wrapText="1"/>
      <protection/>
    </xf>
    <xf numFmtId="0" fontId="11" fillId="33" borderId="55" xfId="49" applyNumberFormat="1" applyFont="1" applyFill="1" applyBorder="1" applyAlignment="1">
      <alignment horizontal="center" vertical="center" wrapText="1"/>
      <protection/>
    </xf>
    <xf numFmtId="0" fontId="5" fillId="35" borderId="13" xfId="49" applyFont="1" applyFill="1" applyBorder="1" applyAlignment="1">
      <alignment horizontal="center" vertical="center" wrapText="1"/>
      <protection/>
    </xf>
    <xf numFmtId="0" fontId="5" fillId="35" borderId="13" xfId="49" applyFont="1" applyFill="1" applyBorder="1" applyAlignment="1">
      <alignment horizontal="justify" vertical="center" wrapText="1"/>
      <protection/>
    </xf>
    <xf numFmtId="14" fontId="5" fillId="35" borderId="13" xfId="49" applyNumberFormat="1" applyFont="1" applyFill="1" applyBorder="1" applyAlignment="1">
      <alignment horizontal="center" vertical="center" wrapText="1"/>
      <protection/>
    </xf>
    <xf numFmtId="0" fontId="11" fillId="35" borderId="78" xfId="49" applyFont="1" applyFill="1" applyBorder="1" applyAlignment="1">
      <alignment horizontal="center" vertical="center" wrapText="1"/>
      <protection/>
    </xf>
    <xf numFmtId="0" fontId="11" fillId="35" borderId="23" xfId="49" applyFont="1" applyFill="1" applyBorder="1" applyAlignment="1">
      <alignment horizontal="center" vertical="center"/>
      <protection/>
    </xf>
    <xf numFmtId="0" fontId="5" fillId="35" borderId="0" xfId="49" applyFont="1" applyFill="1" applyAlignment="1">
      <alignment vertical="center"/>
      <protection/>
    </xf>
    <xf numFmtId="0" fontId="5" fillId="0" borderId="34" xfId="49" applyFont="1" applyFill="1" applyBorder="1" applyAlignment="1">
      <alignment horizontal="justify" vertical="center" wrapText="1"/>
      <protection/>
    </xf>
    <xf numFmtId="0" fontId="5" fillId="0" borderId="34" xfId="49" applyFont="1" applyFill="1" applyBorder="1" applyAlignment="1" quotePrefix="1">
      <alignment horizontal="left" vertical="center" wrapText="1"/>
      <protection/>
    </xf>
    <xf numFmtId="14" fontId="5" fillId="0" borderId="34" xfId="49" applyNumberFormat="1" applyFont="1" applyFill="1" applyBorder="1" applyAlignment="1">
      <alignment horizontal="center" vertical="center" wrapText="1"/>
      <protection/>
    </xf>
    <xf numFmtId="0" fontId="11" fillId="0" borderId="56" xfId="49" applyFont="1" applyFill="1" applyBorder="1" applyAlignment="1">
      <alignment horizontal="center" vertical="center" wrapText="1"/>
      <protection/>
    </xf>
    <xf numFmtId="0" fontId="11" fillId="0" borderId="33" xfId="49" applyFont="1" applyFill="1" applyBorder="1" applyAlignment="1">
      <alignment horizontal="center" vertical="center"/>
      <protection/>
    </xf>
    <xf numFmtId="0" fontId="11" fillId="0" borderId="40" xfId="49" applyFont="1" applyFill="1" applyBorder="1" applyAlignment="1">
      <alignment horizontal="center" vertical="center"/>
      <protection/>
    </xf>
    <xf numFmtId="0" fontId="11" fillId="0" borderId="48" xfId="49" applyFont="1" applyFill="1" applyBorder="1" applyAlignment="1">
      <alignment horizontal="center" vertical="center" wrapText="1"/>
      <protection/>
    </xf>
    <xf numFmtId="0" fontId="11" fillId="0" borderId="48" xfId="49" applyNumberFormat="1" applyFont="1" applyFill="1" applyBorder="1" applyAlignment="1">
      <alignment horizontal="center" vertical="center" wrapText="1"/>
      <protection/>
    </xf>
    <xf numFmtId="0" fontId="11" fillId="0" borderId="18" xfId="49" applyNumberFormat="1" applyFont="1" applyFill="1" applyBorder="1" applyAlignment="1">
      <alignment horizontal="center" vertical="center" wrapText="1"/>
      <protection/>
    </xf>
    <xf numFmtId="0" fontId="6" fillId="32" borderId="18" xfId="49" applyFont="1" applyFill="1" applyBorder="1" applyAlignment="1">
      <alignment horizontal="center" vertical="center" wrapText="1"/>
      <protection/>
    </xf>
    <xf numFmtId="0" fontId="11" fillId="0" borderId="51" xfId="49" applyFont="1" applyFill="1" applyBorder="1" applyAlignment="1">
      <alignment horizontal="center" vertical="center" wrapText="1"/>
      <protection/>
    </xf>
    <xf numFmtId="0" fontId="11" fillId="0" borderId="52" xfId="49" applyFont="1" applyFill="1" applyBorder="1" applyAlignment="1">
      <alignment horizontal="center" vertical="center" wrapText="1"/>
      <protection/>
    </xf>
    <xf numFmtId="0" fontId="14" fillId="0" borderId="13" xfId="49" applyFont="1" applyFill="1" applyBorder="1" applyAlignment="1">
      <alignment vertical="center" wrapText="1"/>
      <protection/>
    </xf>
    <xf numFmtId="0" fontId="11" fillId="32" borderId="52" xfId="49" applyFont="1" applyFill="1" applyBorder="1" applyAlignment="1">
      <alignment horizontal="center" vertical="center" wrapText="1"/>
      <protection/>
    </xf>
    <xf numFmtId="0" fontId="51" fillId="0" borderId="19" xfId="49" applyFont="1" applyFill="1" applyBorder="1" applyAlignment="1">
      <alignment horizontal="center" vertical="center"/>
      <protection/>
    </xf>
    <xf numFmtId="0" fontId="14" fillId="0" borderId="25" xfId="49" applyFont="1" applyFill="1" applyBorder="1" applyAlignment="1">
      <alignment vertical="center" wrapText="1"/>
      <protection/>
    </xf>
    <xf numFmtId="0" fontId="11" fillId="32" borderId="49" xfId="49" applyFont="1" applyFill="1" applyBorder="1" applyAlignment="1">
      <alignment horizontal="center" vertical="center" wrapText="1"/>
      <protection/>
    </xf>
    <xf numFmtId="0" fontId="11" fillId="0" borderId="26" xfId="49" applyFont="1" applyFill="1" applyBorder="1" applyAlignment="1">
      <alignment horizontal="center" vertical="center" wrapText="1"/>
      <protection/>
    </xf>
    <xf numFmtId="0" fontId="51" fillId="0" borderId="26" xfId="49" applyFont="1" applyFill="1" applyBorder="1" applyAlignment="1">
      <alignment horizontal="center" vertical="center"/>
      <protection/>
    </xf>
    <xf numFmtId="0" fontId="11" fillId="0" borderId="26" xfId="49" applyFont="1" applyFill="1" applyBorder="1" applyAlignment="1">
      <alignment horizontal="center" vertical="center"/>
      <protection/>
    </xf>
    <xf numFmtId="0" fontId="11" fillId="0" borderId="37" xfId="49" applyFont="1" applyFill="1" applyBorder="1" applyAlignment="1">
      <alignment horizontal="center" vertical="center"/>
      <protection/>
    </xf>
    <xf numFmtId="0" fontId="5" fillId="0" borderId="0" xfId="49" applyNumberFormat="1" applyFont="1" applyFill="1" applyBorder="1" applyAlignment="1">
      <alignment vertical="center" wrapText="1"/>
      <protection/>
    </xf>
    <xf numFmtId="0" fontId="51" fillId="0" borderId="18" xfId="49" applyFont="1" applyFill="1" applyBorder="1" applyAlignment="1">
      <alignment horizontal="center" vertical="center"/>
      <protection/>
    </xf>
    <xf numFmtId="0" fontId="51" fillId="0" borderId="17" xfId="49" applyFont="1" applyFill="1" applyBorder="1" applyAlignment="1">
      <alignment horizontal="center" vertical="center"/>
      <protection/>
    </xf>
    <xf numFmtId="0" fontId="5" fillId="0" borderId="0" xfId="49" applyFont="1" applyFill="1" applyBorder="1" applyAlignment="1">
      <alignment horizontal="left" vertical="top" wrapText="1"/>
      <protection/>
    </xf>
    <xf numFmtId="0" fontId="5" fillId="0" borderId="12" xfId="49" applyFont="1" applyFill="1" applyBorder="1" applyAlignment="1">
      <alignment horizontal="left" vertical="top" wrapText="1"/>
      <protection/>
    </xf>
    <xf numFmtId="0" fontId="5" fillId="0" borderId="12" xfId="49" applyFont="1" applyFill="1" applyBorder="1" applyAlignment="1">
      <alignment vertical="top"/>
      <protection/>
    </xf>
    <xf numFmtId="0" fontId="11" fillId="32" borderId="48" xfId="49" applyFont="1" applyFill="1" applyBorder="1" applyAlignment="1">
      <alignment horizontal="center" vertical="center" wrapText="1"/>
      <protection/>
    </xf>
    <xf numFmtId="0" fontId="5" fillId="0" borderId="10" xfId="49" applyFont="1" applyFill="1" applyBorder="1" applyAlignment="1">
      <alignment vertical="top"/>
      <protection/>
    </xf>
    <xf numFmtId="0" fontId="5" fillId="0" borderId="10" xfId="49" applyFont="1" applyFill="1" applyBorder="1" applyAlignment="1">
      <alignment horizontal="left" vertical="top" wrapText="1"/>
      <protection/>
    </xf>
    <xf numFmtId="0" fontId="11" fillId="32" borderId="17" xfId="49" applyFont="1" applyFill="1" applyBorder="1" applyAlignment="1">
      <alignment horizontal="center" vertical="center"/>
      <protection/>
    </xf>
    <xf numFmtId="0" fontId="9" fillId="0" borderId="0" xfId="49" applyFont="1" applyBorder="1" applyAlignment="1">
      <alignment horizontal="left" vertical="center"/>
      <protection/>
    </xf>
    <xf numFmtId="0" fontId="5" fillId="0" borderId="0" xfId="49" applyFont="1" applyAlignment="1">
      <alignment horizontal="center" vertical="center"/>
      <protection/>
    </xf>
    <xf numFmtId="0" fontId="11" fillId="0" borderId="0" xfId="49" applyFont="1" applyAlignment="1">
      <alignment horizontal="center" vertical="center"/>
      <protection/>
    </xf>
    <xf numFmtId="0" fontId="5" fillId="0" borderId="0" xfId="49" applyFont="1" applyFill="1" applyBorder="1" applyAlignment="1">
      <alignment vertical="center"/>
      <protection/>
    </xf>
    <xf numFmtId="0" fontId="28" fillId="0" borderId="0" xfId="49" applyFont="1">
      <alignment/>
      <protection/>
    </xf>
    <xf numFmtId="0" fontId="5" fillId="0" borderId="0" xfId="49" applyFont="1" applyBorder="1" applyAlignment="1">
      <alignment vertical="center"/>
      <protection/>
    </xf>
    <xf numFmtId="6" fontId="6" fillId="0" borderId="60" xfId="49" applyNumberFormat="1" applyFont="1" applyFill="1" applyBorder="1" applyAlignment="1">
      <alignment horizontal="right" vertical="center" wrapText="1"/>
      <protection/>
    </xf>
    <xf numFmtId="0" fontId="5" fillId="0" borderId="0" xfId="49" applyFont="1" applyAlignment="1">
      <alignment horizontal="left" vertical="center"/>
      <protection/>
    </xf>
    <xf numFmtId="0" fontId="5" fillId="0" borderId="0" xfId="49" applyFont="1" applyBorder="1" applyAlignment="1">
      <alignment horizontal="center" vertical="center"/>
      <protection/>
    </xf>
    <xf numFmtId="0" fontId="7" fillId="0" borderId="0" xfId="49" applyFont="1" applyAlignment="1">
      <alignment horizontal="center" vertical="center"/>
      <protection/>
    </xf>
    <xf numFmtId="0" fontId="7" fillId="0" borderId="0" xfId="49" applyFont="1" applyAlignment="1">
      <alignment vertical="center"/>
      <protection/>
    </xf>
    <xf numFmtId="0" fontId="7" fillId="0" borderId="0" xfId="49" applyFont="1" applyBorder="1" applyAlignment="1">
      <alignment vertical="center"/>
      <protection/>
    </xf>
    <xf numFmtId="0" fontId="7" fillId="0" borderId="0" xfId="49" applyFont="1" applyFill="1" applyBorder="1" applyAlignment="1">
      <alignment vertical="center"/>
      <protection/>
    </xf>
    <xf numFmtId="0" fontId="6" fillId="33" borderId="11" xfId="49" applyFont="1" applyFill="1" applyBorder="1" applyAlignment="1">
      <alignment horizontal="center" vertical="center" wrapText="1"/>
      <protection/>
    </xf>
    <xf numFmtId="0" fontId="5" fillId="0" borderId="44" xfId="49" applyFont="1" applyFill="1" applyBorder="1" applyAlignment="1" quotePrefix="1">
      <alignment horizontal="left" vertical="center" wrapText="1"/>
      <protection/>
    </xf>
    <xf numFmtId="0" fontId="5" fillId="0" borderId="44" xfId="49" applyFont="1" applyFill="1" applyBorder="1" applyAlignment="1">
      <alignment horizontal="center" vertical="center" wrapText="1"/>
      <protection/>
    </xf>
    <xf numFmtId="0" fontId="5" fillId="0" borderId="44" xfId="49" applyFont="1" applyFill="1" applyBorder="1" applyAlignment="1">
      <alignment vertical="center" wrapText="1"/>
      <protection/>
    </xf>
    <xf numFmtId="0" fontId="11" fillId="0" borderId="44" xfId="49" applyFont="1" applyFill="1" applyBorder="1" applyAlignment="1">
      <alignment vertical="center"/>
      <protection/>
    </xf>
    <xf numFmtId="0" fontId="11" fillId="32" borderId="44" xfId="49" applyNumberFormat="1" applyFont="1" applyFill="1" applyBorder="1" applyAlignment="1">
      <alignment horizontal="center" vertical="center" wrapText="1"/>
      <protection/>
    </xf>
    <xf numFmtId="0" fontId="11" fillId="0" borderId="12" xfId="49" applyFont="1" applyFill="1" applyBorder="1" applyAlignment="1">
      <alignment vertical="center"/>
      <protection/>
    </xf>
    <xf numFmtId="0" fontId="6" fillId="0" borderId="24" xfId="49" applyFont="1" applyFill="1" applyBorder="1" applyAlignment="1">
      <alignment horizontal="center" vertical="center" wrapText="1"/>
      <protection/>
    </xf>
    <xf numFmtId="0" fontId="11" fillId="0" borderId="24" xfId="49" applyFont="1" applyFill="1" applyBorder="1" applyAlignment="1">
      <alignment vertical="center"/>
      <protection/>
    </xf>
    <xf numFmtId="0" fontId="11" fillId="0" borderId="24" xfId="49" applyNumberFormat="1" applyFont="1" applyFill="1" applyBorder="1" applyAlignment="1">
      <alignment horizontal="center" vertical="center" wrapText="1"/>
      <protection/>
    </xf>
    <xf numFmtId="0" fontId="5" fillId="0" borderId="25" xfId="49" applyFont="1" applyFill="1" applyBorder="1" applyAlignment="1" quotePrefix="1">
      <alignment vertical="top" wrapText="1"/>
      <protection/>
    </xf>
    <xf numFmtId="0" fontId="6" fillId="0" borderId="25" xfId="49" applyFont="1" applyFill="1" applyBorder="1" applyAlignment="1">
      <alignment horizontal="center" vertical="center" wrapText="1"/>
      <protection/>
    </xf>
    <xf numFmtId="0" fontId="11" fillId="0" borderId="25" xfId="49" applyFont="1" applyFill="1" applyBorder="1" applyAlignment="1">
      <alignment vertical="center"/>
      <protection/>
    </xf>
    <xf numFmtId="0" fontId="11" fillId="32" borderId="25" xfId="49" applyNumberFormat="1" applyFont="1" applyFill="1" applyBorder="1" applyAlignment="1">
      <alignment horizontal="center" vertical="center" wrapText="1"/>
      <protection/>
    </xf>
    <xf numFmtId="14" fontId="5" fillId="0" borderId="12" xfId="49" applyNumberFormat="1" applyFont="1" applyFill="1" applyBorder="1" applyAlignment="1" quotePrefix="1">
      <alignment vertical="center" wrapText="1"/>
      <protection/>
    </xf>
    <xf numFmtId="0" fontId="11" fillId="32" borderId="10" xfId="49" applyNumberFormat="1" applyFont="1" applyFill="1" applyBorder="1" applyAlignment="1">
      <alignment horizontal="center" vertical="center" wrapText="1"/>
      <protection/>
    </xf>
    <xf numFmtId="0" fontId="5" fillId="0" borderId="24" xfId="49" applyFont="1" applyFill="1" applyBorder="1" applyAlignment="1" quotePrefix="1">
      <alignment horizontal="left" vertical="center" wrapText="1"/>
      <protection/>
    </xf>
    <xf numFmtId="0" fontId="5" fillId="0" borderId="24" xfId="49" applyFont="1" applyFill="1" applyBorder="1" applyAlignment="1">
      <alignment horizontal="justify" vertical="center" wrapText="1"/>
      <protection/>
    </xf>
    <xf numFmtId="0" fontId="5" fillId="0" borderId="24" xfId="49" applyFont="1" applyFill="1" applyBorder="1" applyAlignment="1">
      <alignment vertical="center"/>
      <protection/>
    </xf>
    <xf numFmtId="0" fontId="5" fillId="0" borderId="25" xfId="49" applyFont="1" applyFill="1" applyBorder="1" applyAlignment="1">
      <alignment horizontal="justify" vertical="center" wrapText="1"/>
      <protection/>
    </xf>
    <xf numFmtId="0" fontId="5" fillId="0" borderId="25" xfId="49" applyFont="1" applyFill="1" applyBorder="1" applyAlignment="1">
      <alignment vertical="center"/>
      <protection/>
    </xf>
    <xf numFmtId="0" fontId="11" fillId="32" borderId="12" xfId="49" applyFont="1" applyFill="1" applyBorder="1" applyAlignment="1">
      <alignment horizontal="center" vertical="center"/>
      <protection/>
    </xf>
    <xf numFmtId="0" fontId="7" fillId="0" borderId="0" xfId="49" applyFont="1" applyFill="1" applyBorder="1" applyAlignment="1">
      <alignment vertical="center" wrapText="1"/>
      <protection/>
    </xf>
    <xf numFmtId="0" fontId="5" fillId="0" borderId="24" xfId="49" applyNumberFormat="1" applyFont="1" applyFill="1" applyBorder="1" applyAlignment="1">
      <alignment vertical="center" wrapText="1"/>
      <protection/>
    </xf>
    <xf numFmtId="0" fontId="5" fillId="0" borderId="25" xfId="49" applyNumberFormat="1" applyFont="1" applyFill="1" applyBorder="1" applyAlignment="1">
      <alignment vertical="center" wrapText="1"/>
      <protection/>
    </xf>
    <xf numFmtId="1" fontId="17" fillId="0" borderId="25" xfId="49" applyNumberFormat="1" applyFont="1" applyFill="1" applyBorder="1" applyAlignment="1">
      <alignment horizontal="center" vertical="center" wrapText="1"/>
      <protection/>
    </xf>
    <xf numFmtId="0" fontId="11" fillId="0" borderId="25" xfId="49" applyNumberFormat="1" applyFont="1" applyFill="1" applyBorder="1" applyAlignment="1">
      <alignment horizontal="center" vertical="center" wrapText="1"/>
      <protection/>
    </xf>
    <xf numFmtId="49" fontId="11" fillId="0" borderId="25" xfId="49" applyNumberFormat="1" applyFont="1" applyFill="1" applyBorder="1" applyAlignment="1">
      <alignment horizontal="center" vertical="center" wrapText="1"/>
      <protection/>
    </xf>
    <xf numFmtId="0" fontId="6" fillId="0" borderId="12" xfId="49" applyFont="1" applyFill="1" applyBorder="1" applyAlignment="1">
      <alignment horizontal="center" vertical="center" wrapText="1"/>
      <protection/>
    </xf>
    <xf numFmtId="1" fontId="17" fillId="0" borderId="12" xfId="49" applyNumberFormat="1" applyFont="1" applyFill="1" applyBorder="1" applyAlignment="1">
      <alignment horizontal="center" vertical="center" wrapText="1"/>
      <protection/>
    </xf>
    <xf numFmtId="49" fontId="11" fillId="0" borderId="12" xfId="49" applyNumberFormat="1" applyFont="1" applyFill="1" applyBorder="1" applyAlignment="1">
      <alignment horizontal="center" vertical="center" wrapText="1"/>
      <protection/>
    </xf>
    <xf numFmtId="0" fontId="5" fillId="0" borderId="16" xfId="49" applyFont="1" applyFill="1" applyBorder="1" applyAlignment="1" quotePrefix="1">
      <alignment horizontal="justify" vertical="center" wrapText="1"/>
      <protection/>
    </xf>
    <xf numFmtId="0" fontId="11" fillId="0" borderId="0" xfId="49" applyFont="1" applyFill="1" applyBorder="1" applyAlignment="1">
      <alignment horizontal="left" vertical="top"/>
      <protection/>
    </xf>
    <xf numFmtId="1" fontId="11" fillId="33" borderId="11" xfId="49" applyNumberFormat="1" applyFont="1" applyFill="1" applyBorder="1" applyAlignment="1">
      <alignment horizontal="center" vertical="center"/>
      <protection/>
    </xf>
    <xf numFmtId="0" fontId="5" fillId="0" borderId="34" xfId="49" applyNumberFormat="1" applyFont="1" applyFill="1" applyBorder="1" applyAlignment="1" quotePrefix="1">
      <alignment horizontal="left" vertical="center" wrapText="1"/>
      <protection/>
    </xf>
    <xf numFmtId="0" fontId="14" fillId="0" borderId="12" xfId="49" applyFont="1" applyFill="1" applyBorder="1" applyAlignment="1">
      <alignment vertical="center" wrapText="1"/>
      <protection/>
    </xf>
    <xf numFmtId="1" fontId="11" fillId="0" borderId="10" xfId="49" applyNumberFormat="1" applyFont="1" applyBorder="1" applyAlignment="1">
      <alignment horizontal="center" vertical="center"/>
      <protection/>
    </xf>
    <xf numFmtId="1" fontId="11" fillId="0" borderId="10" xfId="49" applyNumberFormat="1" applyFont="1" applyFill="1" applyBorder="1" applyAlignment="1">
      <alignment horizontal="center" vertical="center"/>
      <protection/>
    </xf>
    <xf numFmtId="0" fontId="5" fillId="0" borderId="0" xfId="49" applyFont="1" applyFill="1">
      <alignment/>
      <protection/>
    </xf>
    <xf numFmtId="0" fontId="13" fillId="0" borderId="12" xfId="49" applyFont="1" applyFill="1" applyBorder="1" applyAlignment="1">
      <alignment horizontal="left" vertical="center" wrapText="1"/>
      <protection/>
    </xf>
    <xf numFmtId="0" fontId="13" fillId="0" borderId="12" xfId="49" applyFont="1" applyFill="1" applyBorder="1" applyAlignment="1">
      <alignment horizontal="center" vertical="center" wrapText="1"/>
      <protection/>
    </xf>
    <xf numFmtId="0" fontId="13" fillId="0" borderId="12" xfId="49" applyFont="1" applyFill="1" applyBorder="1" applyAlignment="1">
      <alignment horizontal="justify" vertical="center" wrapText="1"/>
      <protection/>
    </xf>
    <xf numFmtId="0" fontId="13" fillId="0" borderId="12" xfId="49" applyFont="1" applyFill="1" applyBorder="1" applyAlignment="1">
      <alignment vertical="center"/>
      <protection/>
    </xf>
    <xf numFmtId="14" fontId="13" fillId="0" borderId="12" xfId="49" applyNumberFormat="1" applyFont="1" applyFill="1" applyBorder="1" applyAlignment="1">
      <alignment horizontal="left" vertical="center" wrapText="1"/>
      <protection/>
    </xf>
    <xf numFmtId="180" fontId="11" fillId="0" borderId="10" xfId="49" applyNumberFormat="1" applyFont="1" applyBorder="1" applyAlignment="1">
      <alignment horizontal="center" vertical="center"/>
      <protection/>
    </xf>
    <xf numFmtId="0" fontId="7" fillId="0" borderId="0" xfId="49" applyFont="1" applyFill="1" applyAlignment="1">
      <alignment vertical="center" wrapText="1"/>
      <protection/>
    </xf>
    <xf numFmtId="2" fontId="11" fillId="0" borderId="10" xfId="49" applyNumberFormat="1" applyFont="1" applyFill="1" applyBorder="1" applyAlignment="1">
      <alignment horizontal="center" vertical="center" wrapText="1"/>
      <protection/>
    </xf>
    <xf numFmtId="0" fontId="6" fillId="0" borderId="10" xfId="49" applyFont="1" applyFill="1" applyBorder="1" applyAlignment="1">
      <alignment horizontal="center" vertical="center" wrapText="1"/>
      <protection/>
    </xf>
    <xf numFmtId="1" fontId="11" fillId="32" borderId="10" xfId="49" applyNumberFormat="1" applyFont="1" applyFill="1" applyBorder="1" applyAlignment="1">
      <alignment horizontal="center" vertical="center"/>
      <protection/>
    </xf>
    <xf numFmtId="1" fontId="11" fillId="0" borderId="24" xfId="49" applyNumberFormat="1" applyFont="1" applyBorder="1" applyAlignment="1">
      <alignment horizontal="center" vertical="center"/>
      <protection/>
    </xf>
    <xf numFmtId="0" fontId="11" fillId="0" borderId="24" xfId="49" applyFont="1" applyBorder="1" applyAlignment="1">
      <alignment horizontal="center" vertical="center"/>
      <protection/>
    </xf>
    <xf numFmtId="0" fontId="11" fillId="0" borderId="24" xfId="49" applyFont="1" applyBorder="1" applyAlignment="1">
      <alignment vertical="center"/>
      <protection/>
    </xf>
    <xf numFmtId="1" fontId="11" fillId="0" borderId="12" xfId="49" applyNumberFormat="1" applyFont="1" applyBorder="1" applyAlignment="1">
      <alignment horizontal="center" vertical="center"/>
      <protection/>
    </xf>
    <xf numFmtId="0" fontId="11" fillId="0" borderId="12" xfId="49" applyFont="1" applyBorder="1" applyAlignment="1">
      <alignment horizontal="center" vertical="center"/>
      <protection/>
    </xf>
    <xf numFmtId="0" fontId="11" fillId="0" borderId="12" xfId="49" applyFont="1" applyBorder="1" applyAlignment="1">
      <alignment vertical="center"/>
      <protection/>
    </xf>
    <xf numFmtId="0" fontId="5" fillId="0" borderId="32" xfId="49" applyFont="1" applyFill="1" applyBorder="1" applyAlignment="1" quotePrefix="1">
      <alignment horizontal="justify" vertical="center" wrapText="1"/>
      <protection/>
    </xf>
    <xf numFmtId="0" fontId="5" fillId="0" borderId="32" xfId="49" applyFont="1" applyFill="1" applyBorder="1" applyAlignment="1">
      <alignment horizontal="justify" vertical="center" wrapText="1"/>
      <protection/>
    </xf>
    <xf numFmtId="14" fontId="5" fillId="0" borderId="32" xfId="49" applyNumberFormat="1" applyFont="1" applyFill="1" applyBorder="1" applyAlignment="1">
      <alignment horizontal="left" vertical="center" wrapText="1"/>
      <protection/>
    </xf>
    <xf numFmtId="1" fontId="11" fillId="0" borderId="32" xfId="49" applyNumberFormat="1" applyFont="1" applyBorder="1" applyAlignment="1">
      <alignment horizontal="center" vertical="center"/>
      <protection/>
    </xf>
    <xf numFmtId="0" fontId="11" fillId="0" borderId="32" xfId="49" applyFont="1" applyBorder="1" applyAlignment="1">
      <alignment horizontal="center" vertical="center"/>
      <protection/>
    </xf>
    <xf numFmtId="0" fontId="11" fillId="0" borderId="32" xfId="49" applyFont="1" applyBorder="1" applyAlignment="1">
      <alignment vertical="center"/>
      <protection/>
    </xf>
    <xf numFmtId="0" fontId="5" fillId="0" borderId="13" xfId="49" applyFont="1" applyFill="1" applyBorder="1" applyAlignment="1">
      <alignment vertical="center"/>
      <protection/>
    </xf>
    <xf numFmtId="1" fontId="11" fillId="0" borderId="13" xfId="49" applyNumberFormat="1" applyFont="1" applyFill="1" applyBorder="1" applyAlignment="1">
      <alignment horizontal="center" vertical="center"/>
      <protection/>
    </xf>
    <xf numFmtId="1" fontId="11" fillId="32" borderId="13" xfId="49" applyNumberFormat="1" applyFont="1" applyFill="1" applyBorder="1" applyAlignment="1">
      <alignment horizontal="center" vertical="center"/>
      <protection/>
    </xf>
    <xf numFmtId="49" fontId="11" fillId="33" borderId="15" xfId="49" applyNumberFormat="1" applyFont="1" applyFill="1" applyBorder="1" applyAlignment="1">
      <alignment horizontal="center" vertical="center" wrapText="1"/>
      <protection/>
    </xf>
    <xf numFmtId="1" fontId="11" fillId="33" borderId="15" xfId="49" applyNumberFormat="1" applyFont="1" applyFill="1" applyBorder="1" applyAlignment="1">
      <alignment horizontal="center" vertical="center" wrapText="1"/>
      <protection/>
    </xf>
    <xf numFmtId="1" fontId="11" fillId="32" borderId="16" xfId="49" applyNumberFormat="1" applyFont="1" applyFill="1" applyBorder="1" applyAlignment="1">
      <alignment horizontal="center" vertical="center"/>
      <protection/>
    </xf>
    <xf numFmtId="1" fontId="11" fillId="0" borderId="11" xfId="49" applyNumberFormat="1" applyFont="1" applyFill="1" applyBorder="1" applyAlignment="1">
      <alignment horizontal="center" vertical="center"/>
      <protection/>
    </xf>
    <xf numFmtId="1" fontId="11" fillId="33" borderId="14" xfId="49" applyNumberFormat="1" applyFont="1" applyFill="1" applyBorder="1" applyAlignment="1">
      <alignment horizontal="center" vertical="center"/>
      <protection/>
    </xf>
    <xf numFmtId="0" fontId="11" fillId="0" borderId="10" xfId="49" applyFont="1" applyFill="1" applyBorder="1">
      <alignment/>
      <protection/>
    </xf>
    <xf numFmtId="0" fontId="11" fillId="32" borderId="24" xfId="49" applyFont="1" applyFill="1" applyBorder="1" applyAlignment="1">
      <alignment horizontal="center" vertical="center"/>
      <protection/>
    </xf>
    <xf numFmtId="0" fontId="11" fillId="0" borderId="24" xfId="49" applyFont="1" applyFill="1" applyBorder="1">
      <alignment/>
      <protection/>
    </xf>
    <xf numFmtId="0" fontId="5" fillId="33" borderId="11" xfId="49" applyNumberFormat="1" applyFont="1" applyFill="1" applyBorder="1" applyAlignment="1">
      <alignment horizontal="center" vertical="center" wrapText="1"/>
      <protection/>
    </xf>
    <xf numFmtId="0" fontId="5" fillId="33" borderId="11" xfId="49" applyFont="1" applyFill="1" applyBorder="1" applyAlignment="1">
      <alignment horizontal="justify" vertical="center" wrapText="1"/>
      <protection/>
    </xf>
    <xf numFmtId="14" fontId="5" fillId="33" borderId="11" xfId="49" applyNumberFormat="1" applyFont="1" applyFill="1" applyBorder="1" applyAlignment="1">
      <alignment horizontal="center" vertical="center" wrapText="1"/>
      <protection/>
    </xf>
    <xf numFmtId="49" fontId="11" fillId="33" borderId="11" xfId="49" applyNumberFormat="1" applyFont="1" applyFill="1" applyBorder="1" applyAlignment="1">
      <alignment horizontal="center" vertical="center" wrapText="1"/>
      <protection/>
    </xf>
    <xf numFmtId="0" fontId="11" fillId="33" borderId="11" xfId="49" applyFont="1" applyFill="1" applyBorder="1" applyAlignment="1">
      <alignment vertical="center"/>
      <protection/>
    </xf>
    <xf numFmtId="0" fontId="5" fillId="0" borderId="15" xfId="49" applyFont="1" applyFill="1" applyBorder="1" applyAlignment="1">
      <alignment horizontal="justify" vertical="center" wrapText="1"/>
      <protection/>
    </xf>
    <xf numFmtId="1" fontId="11" fillId="32" borderId="44" xfId="49" applyNumberFormat="1" applyFont="1" applyFill="1" applyBorder="1" applyAlignment="1">
      <alignment horizontal="center" vertical="center"/>
      <protection/>
    </xf>
    <xf numFmtId="1" fontId="11" fillId="0" borderId="44" xfId="49" applyNumberFormat="1" applyFont="1" applyBorder="1" applyAlignment="1">
      <alignment horizontal="center" vertical="center"/>
      <protection/>
    </xf>
    <xf numFmtId="0" fontId="11" fillId="0" borderId="44" xfId="49" applyFont="1" applyBorder="1" applyAlignment="1">
      <alignment horizontal="center" vertical="center"/>
      <protection/>
    </xf>
    <xf numFmtId="0" fontId="11" fillId="0" borderId="44" xfId="49" applyFont="1" applyBorder="1" applyAlignment="1">
      <alignment vertical="center"/>
      <protection/>
    </xf>
    <xf numFmtId="0" fontId="11" fillId="0" borderId="10" xfId="49" applyFont="1" applyBorder="1" applyAlignment="1">
      <alignment horizontal="center" vertical="center"/>
      <protection/>
    </xf>
    <xf numFmtId="0" fontId="11" fillId="0" borderId="10" xfId="49" applyFont="1" applyBorder="1" applyAlignment="1">
      <alignment vertical="center"/>
      <protection/>
    </xf>
    <xf numFmtId="0" fontId="5" fillId="0" borderId="14" xfId="49" applyNumberFormat="1" applyFont="1" applyFill="1" applyBorder="1" applyAlignment="1">
      <alignment horizontal="center" vertical="center" wrapText="1"/>
      <protection/>
    </xf>
    <xf numFmtId="1" fontId="11" fillId="0" borderId="14" xfId="49" applyNumberFormat="1" applyFont="1" applyBorder="1" applyAlignment="1">
      <alignment horizontal="center" vertical="center"/>
      <protection/>
    </xf>
    <xf numFmtId="0" fontId="11" fillId="0" borderId="14" xfId="49" applyFont="1" applyBorder="1" applyAlignment="1">
      <alignment horizontal="center" vertical="center"/>
      <protection/>
    </xf>
    <xf numFmtId="0" fontId="11" fillId="0" borderId="14" xfId="49" applyFont="1" applyBorder="1" applyAlignment="1">
      <alignment vertical="center"/>
      <protection/>
    </xf>
    <xf numFmtId="0" fontId="11" fillId="0" borderId="0" xfId="49" applyFont="1" applyFill="1" applyBorder="1" applyAlignment="1">
      <alignment horizontal="center"/>
      <protection/>
    </xf>
    <xf numFmtId="1" fontId="5" fillId="0" borderId="0" xfId="49" applyNumberFormat="1" applyFont="1" applyFill="1" applyBorder="1" applyAlignment="1">
      <alignment horizontal="center" vertical="center"/>
      <protection/>
    </xf>
    <xf numFmtId="0" fontId="5" fillId="0" borderId="0" xfId="49" applyFont="1" applyFill="1" applyBorder="1">
      <alignment/>
      <protection/>
    </xf>
    <xf numFmtId="0" fontId="5" fillId="0" borderId="60" xfId="49" applyFont="1" applyBorder="1" applyAlignment="1">
      <alignment horizontal="justify" vertical="center" wrapText="1"/>
      <protection/>
    </xf>
    <xf numFmtId="0" fontId="5" fillId="0" borderId="61" xfId="49" applyFont="1" applyBorder="1" applyAlignment="1">
      <alignment horizontal="justify" vertical="center" wrapText="1"/>
      <protection/>
    </xf>
    <xf numFmtId="1" fontId="5" fillId="0" borderId="0" xfId="49" applyNumberFormat="1" applyFont="1" applyBorder="1" applyAlignment="1">
      <alignment horizontal="center" vertical="center"/>
      <protection/>
    </xf>
    <xf numFmtId="0" fontId="5" fillId="0" borderId="0" xfId="49" applyFont="1" applyAlignment="1">
      <alignment horizontal="justify"/>
      <protection/>
    </xf>
    <xf numFmtId="0" fontId="14" fillId="32" borderId="15" xfId="49" applyFont="1" applyFill="1" applyBorder="1" applyAlignment="1">
      <alignment horizontal="center"/>
      <protection/>
    </xf>
    <xf numFmtId="1" fontId="6" fillId="0" borderId="0" xfId="49" applyNumberFormat="1" applyFont="1" applyFill="1" applyBorder="1" applyAlignment="1">
      <alignment horizontal="center" vertical="center" wrapText="1"/>
      <protection/>
    </xf>
    <xf numFmtId="0" fontId="14" fillId="0" borderId="0" xfId="49" applyFont="1" applyFill="1" applyAlignment="1">
      <alignment vertical="center" wrapText="1"/>
      <protection/>
    </xf>
    <xf numFmtId="0" fontId="4" fillId="33" borderId="11" xfId="49" applyFont="1" applyFill="1" applyBorder="1" applyAlignment="1">
      <alignment horizontal="center" vertical="center" wrapText="1"/>
      <protection/>
    </xf>
    <xf numFmtId="1" fontId="6" fillId="33" borderId="11" xfId="49" applyNumberFormat="1" applyFont="1" applyFill="1" applyBorder="1" applyAlignment="1">
      <alignment horizontal="center" vertical="center" wrapText="1"/>
      <protection/>
    </xf>
    <xf numFmtId="0" fontId="5" fillId="0" borderId="15" xfId="49" applyFont="1" applyFill="1" applyBorder="1" applyAlignment="1" quotePrefix="1">
      <alignment vertical="center" wrapText="1"/>
      <protection/>
    </xf>
    <xf numFmtId="0" fontId="5" fillId="0" borderId="44" xfId="49" applyFont="1" applyFill="1" applyBorder="1" applyAlignment="1" quotePrefix="1">
      <alignment vertical="center" wrapText="1"/>
      <protection/>
    </xf>
    <xf numFmtId="0" fontId="6" fillId="0" borderId="44" xfId="49" applyFont="1" applyFill="1" applyBorder="1" applyAlignment="1">
      <alignment horizontal="center" vertical="center" wrapText="1"/>
      <protection/>
    </xf>
    <xf numFmtId="14" fontId="5" fillId="0" borderId="44" xfId="49" applyNumberFormat="1" applyFont="1" applyFill="1" applyBorder="1" applyAlignment="1" quotePrefix="1">
      <alignment horizontal="left" vertical="center" wrapText="1"/>
      <protection/>
    </xf>
    <xf numFmtId="0" fontId="5" fillId="0" borderId="11" xfId="49" applyFont="1" applyBorder="1" applyAlignment="1">
      <alignment horizontal="center" vertical="center" wrapText="1"/>
      <protection/>
    </xf>
    <xf numFmtId="0" fontId="5" fillId="0" borderId="11" xfId="49" applyFont="1" applyBorder="1" applyAlignment="1">
      <alignment vertical="center" wrapText="1"/>
      <protection/>
    </xf>
    <xf numFmtId="0" fontId="4" fillId="34" borderId="11" xfId="49" applyFont="1" applyFill="1" applyBorder="1" applyAlignment="1">
      <alignment horizontal="center" vertical="center" wrapText="1"/>
      <protection/>
    </xf>
    <xf numFmtId="0" fontId="5" fillId="34" borderId="11" xfId="49" applyFont="1" applyFill="1" applyBorder="1" applyAlignment="1">
      <alignment vertical="center" wrapText="1"/>
      <protection/>
    </xf>
    <xf numFmtId="0" fontId="5" fillId="34" borderId="11" xfId="49" applyFont="1" applyFill="1" applyBorder="1" applyAlignment="1" quotePrefix="1">
      <alignment vertical="center" wrapText="1"/>
      <protection/>
    </xf>
    <xf numFmtId="0" fontId="5" fillId="34" borderId="11" xfId="49" applyFont="1" applyFill="1" applyBorder="1" applyAlignment="1">
      <alignment horizontal="left" vertical="center" wrapText="1"/>
      <protection/>
    </xf>
    <xf numFmtId="1" fontId="11" fillId="0" borderId="11" xfId="49" applyNumberFormat="1" applyFont="1" applyBorder="1" applyAlignment="1">
      <alignment horizontal="center" vertical="center"/>
      <protection/>
    </xf>
    <xf numFmtId="0" fontId="24" fillId="0" borderId="0" xfId="49" applyFont="1" applyAlignment="1">
      <alignment vertical="center" wrapText="1"/>
      <protection/>
    </xf>
    <xf numFmtId="1" fontId="11" fillId="0" borderId="34" xfId="49" applyNumberFormat="1" applyFont="1" applyFill="1" applyBorder="1" applyAlignment="1">
      <alignment horizontal="center" vertical="center"/>
      <protection/>
    </xf>
    <xf numFmtId="0" fontId="14" fillId="0" borderId="0" xfId="49" applyFont="1" applyFill="1" applyAlignment="1">
      <alignment horizontal="left" vertical="center"/>
      <protection/>
    </xf>
    <xf numFmtId="0" fontId="14" fillId="33" borderId="14" xfId="49" applyFont="1" applyFill="1" applyBorder="1" applyAlignment="1">
      <alignment horizontal="center" vertical="center" wrapText="1"/>
      <protection/>
    </xf>
    <xf numFmtId="0" fontId="14" fillId="33" borderId="14" xfId="49" applyFont="1" applyFill="1" applyBorder="1" applyAlignment="1">
      <alignment horizontal="left" vertical="center" wrapText="1"/>
      <protection/>
    </xf>
    <xf numFmtId="0" fontId="14" fillId="33" borderId="14" xfId="49" applyFont="1" applyFill="1" applyBorder="1" applyAlignment="1">
      <alignment horizontal="justify" vertical="center" wrapText="1"/>
      <protection/>
    </xf>
    <xf numFmtId="14" fontId="14" fillId="33" borderId="14" xfId="49" applyNumberFormat="1" applyFont="1" applyFill="1" applyBorder="1" applyAlignment="1">
      <alignment horizontal="left" vertical="center" wrapText="1"/>
      <protection/>
    </xf>
    <xf numFmtId="1" fontId="11" fillId="33" borderId="14" xfId="49" applyNumberFormat="1" applyFont="1" applyFill="1" applyBorder="1" applyAlignment="1">
      <alignment horizontal="center" vertical="center" wrapText="1"/>
      <protection/>
    </xf>
    <xf numFmtId="1" fontId="11" fillId="34" borderId="0" xfId="49" applyNumberFormat="1" applyFont="1" applyFill="1" applyBorder="1" applyAlignment="1">
      <alignment horizontal="center" vertical="center"/>
      <protection/>
    </xf>
    <xf numFmtId="1" fontId="5" fillId="34" borderId="0" xfId="49" applyNumberFormat="1" applyFont="1" applyFill="1" applyBorder="1" applyAlignment="1">
      <alignment horizontal="center" vertical="center"/>
      <protection/>
    </xf>
    <xf numFmtId="0" fontId="7" fillId="0" borderId="0" xfId="49" applyNumberFormat="1" applyFont="1" applyFill="1" applyBorder="1" applyAlignment="1">
      <alignment horizontal="left" vertical="center" wrapText="1"/>
      <protection/>
    </xf>
    <xf numFmtId="1" fontId="14" fillId="0" borderId="0" xfId="49" applyNumberFormat="1" applyFont="1" applyAlignment="1">
      <alignment horizontal="center" vertical="center"/>
      <protection/>
    </xf>
    <xf numFmtId="178" fontId="4" fillId="0" borderId="22" xfId="70" applyNumberFormat="1" applyFont="1" applyFill="1" applyBorder="1" applyAlignment="1">
      <alignment vertical="center" wrapText="1"/>
    </xf>
    <xf numFmtId="178" fontId="4" fillId="0" borderId="22" xfId="70" applyNumberFormat="1" applyFont="1" applyBorder="1" applyAlignment="1">
      <alignment vertical="center" wrapText="1"/>
    </xf>
    <xf numFmtId="0" fontId="14" fillId="0" borderId="0" xfId="49" applyFont="1" applyAlignment="1">
      <alignment horizontal="right"/>
      <protection/>
    </xf>
    <xf numFmtId="0" fontId="5" fillId="32" borderId="15" xfId="49" applyFont="1" applyFill="1" applyBorder="1" applyAlignment="1">
      <alignment horizontal="center"/>
      <protection/>
    </xf>
    <xf numFmtId="1" fontId="4" fillId="0" borderId="11" xfId="49" applyNumberFormat="1" applyFont="1" applyFill="1" applyBorder="1" applyAlignment="1">
      <alignment horizontal="center" vertical="center" wrapText="1"/>
      <protection/>
    </xf>
    <xf numFmtId="0" fontId="4" fillId="33" borderId="11" xfId="49" applyFont="1" applyFill="1" applyBorder="1" applyAlignment="1">
      <alignment vertical="center" wrapText="1"/>
      <protection/>
    </xf>
    <xf numFmtId="1" fontId="11" fillId="32" borderId="44" xfId="49" applyNumberFormat="1" applyFont="1" applyFill="1" applyBorder="1" applyAlignment="1">
      <alignment horizontal="center" vertical="center" wrapText="1"/>
      <protection/>
    </xf>
    <xf numFmtId="0" fontId="24" fillId="0" borderId="0" xfId="49" applyFont="1" applyFill="1" applyBorder="1" applyAlignment="1">
      <alignment vertical="center" wrapText="1"/>
      <protection/>
    </xf>
    <xf numFmtId="0" fontId="5" fillId="0" borderId="24" xfId="49" applyNumberFormat="1" applyFont="1" applyFill="1" applyBorder="1" applyAlignment="1">
      <alignment horizontal="center" vertical="center" wrapText="1"/>
      <protection/>
    </xf>
    <xf numFmtId="14" fontId="5" fillId="0" borderId="14" xfId="49" applyNumberFormat="1" applyFont="1" applyFill="1" applyBorder="1" applyAlignment="1" quotePrefix="1">
      <alignment horizontal="left" vertical="center" wrapText="1"/>
      <protection/>
    </xf>
    <xf numFmtId="0" fontId="43" fillId="0" borderId="0" xfId="49" applyFont="1" applyFill="1" applyBorder="1" applyAlignment="1">
      <alignment vertical="center"/>
      <protection/>
    </xf>
    <xf numFmtId="0" fontId="43" fillId="0" borderId="0" xfId="49" applyFont="1" applyFill="1" applyAlignment="1">
      <alignment vertical="center"/>
      <protection/>
    </xf>
    <xf numFmtId="0" fontId="5" fillId="0" borderId="12" xfId="49" applyNumberFormat="1" applyFont="1" applyFill="1" applyBorder="1" applyAlignment="1">
      <alignment horizontal="justify" vertical="center" wrapText="1"/>
      <protection/>
    </xf>
    <xf numFmtId="1" fontId="14" fillId="0" borderId="12" xfId="49" applyNumberFormat="1" applyFont="1" applyFill="1" applyBorder="1" applyAlignment="1">
      <alignment horizontal="center" vertical="center" wrapText="1"/>
      <protection/>
    </xf>
    <xf numFmtId="0" fontId="5" fillId="0" borderId="13" xfId="49" applyNumberFormat="1" applyFont="1" applyFill="1" applyBorder="1" applyAlignment="1" quotePrefix="1">
      <alignment horizontal="justify" vertical="center" wrapText="1"/>
      <protection/>
    </xf>
    <xf numFmtId="0" fontId="5" fillId="0" borderId="13" xfId="49" applyNumberFormat="1" applyFont="1" applyFill="1" applyBorder="1" applyAlignment="1">
      <alignment vertical="center" wrapText="1"/>
      <protection/>
    </xf>
    <xf numFmtId="0" fontId="5" fillId="0" borderId="0" xfId="49" applyNumberFormat="1" applyFont="1" applyFill="1" applyBorder="1" applyAlignment="1" quotePrefix="1">
      <alignment horizontal="justify" vertical="top" wrapText="1"/>
      <protection/>
    </xf>
    <xf numFmtId="0" fontId="5" fillId="0" borderId="25" xfId="49" applyNumberFormat="1" applyFont="1" applyFill="1" applyBorder="1" applyAlignment="1" quotePrefix="1">
      <alignment horizontal="left" vertical="center" wrapText="1"/>
      <protection/>
    </xf>
    <xf numFmtId="0" fontId="5" fillId="0" borderId="32" xfId="49" applyNumberFormat="1" applyFont="1" applyFill="1" applyBorder="1" applyAlignment="1" quotePrefix="1">
      <alignment horizontal="justify" vertical="center" wrapText="1"/>
      <protection/>
    </xf>
    <xf numFmtId="0" fontId="5" fillId="0" borderId="32" xfId="49" applyNumberFormat="1" applyFont="1" applyFill="1" applyBorder="1" applyAlignment="1">
      <alignment vertical="center" wrapText="1"/>
      <protection/>
    </xf>
    <xf numFmtId="14" fontId="5" fillId="0" borderId="32" xfId="49" applyNumberFormat="1" applyFont="1" applyFill="1" applyBorder="1" applyAlignment="1">
      <alignment horizontal="left" vertical="center"/>
      <protection/>
    </xf>
    <xf numFmtId="0" fontId="5" fillId="0" borderId="24" xfId="49" applyNumberFormat="1" applyFont="1" applyFill="1" applyBorder="1" applyAlignment="1">
      <alignment horizontal="justify" vertical="center" wrapText="1"/>
      <protection/>
    </xf>
    <xf numFmtId="0" fontId="5" fillId="0" borderId="12" xfId="49" applyNumberFormat="1" applyFont="1" applyFill="1" applyBorder="1" applyAlignment="1" quotePrefix="1">
      <alignment horizontal="justify" vertical="center" wrapText="1"/>
      <protection/>
    </xf>
    <xf numFmtId="0" fontId="5" fillId="0" borderId="13" xfId="49" applyNumberFormat="1" applyFont="1" applyFill="1" applyBorder="1" applyAlignment="1">
      <alignment horizontal="justify" vertical="center" wrapText="1"/>
      <protection/>
    </xf>
    <xf numFmtId="0" fontId="5" fillId="0" borderId="14" xfId="49" applyNumberFormat="1" applyFont="1" applyFill="1" applyBorder="1" applyAlignment="1">
      <alignment horizontal="justify" vertical="center" wrapText="1"/>
      <protection/>
    </xf>
    <xf numFmtId="0" fontId="5" fillId="0" borderId="11" xfId="49" applyNumberFormat="1" applyFont="1" applyFill="1" applyBorder="1" applyAlignment="1">
      <alignment horizontal="center" vertical="center"/>
      <protection/>
    </xf>
    <xf numFmtId="0" fontId="5" fillId="0" borderId="11" xfId="49" applyFont="1" applyFill="1" applyBorder="1" applyAlignment="1">
      <alignment horizontal="left" vertical="center" wrapText="1"/>
      <protection/>
    </xf>
    <xf numFmtId="0" fontId="5" fillId="0" borderId="11" xfId="49" applyFont="1" applyFill="1" applyBorder="1" applyAlignment="1">
      <alignment horizontal="justify" vertical="center" wrapText="1"/>
      <protection/>
    </xf>
    <xf numFmtId="0" fontId="5" fillId="0" borderId="11" xfId="49" applyFont="1" applyFill="1" applyBorder="1" applyAlignment="1">
      <alignment vertical="center" wrapText="1"/>
      <protection/>
    </xf>
    <xf numFmtId="0" fontId="5" fillId="0" borderId="11" xfId="49" applyFont="1" applyFill="1" applyBorder="1" applyAlignment="1">
      <alignment vertical="center"/>
      <protection/>
    </xf>
    <xf numFmtId="49" fontId="5" fillId="0" borderId="11" xfId="49" applyNumberFormat="1" applyFont="1" applyFill="1" applyBorder="1" applyAlignment="1">
      <alignment vertical="center" wrapText="1"/>
      <protection/>
    </xf>
    <xf numFmtId="14" fontId="5" fillId="0" borderId="11" xfId="49" applyNumberFormat="1" applyFont="1" applyFill="1" applyBorder="1" applyAlignment="1">
      <alignment horizontal="left" vertical="center" wrapText="1"/>
      <protection/>
    </xf>
    <xf numFmtId="1" fontId="14" fillId="0" borderId="11" xfId="49" applyNumberFormat="1" applyFont="1" applyFill="1" applyBorder="1" applyAlignment="1">
      <alignment horizontal="center" vertical="center"/>
      <protection/>
    </xf>
    <xf numFmtId="0" fontId="43" fillId="0" borderId="0" xfId="49" applyFont="1" applyAlignment="1">
      <alignment vertical="center"/>
      <protection/>
    </xf>
    <xf numFmtId="1" fontId="14" fillId="0" borderId="10" xfId="49" applyNumberFormat="1" applyFont="1" applyFill="1" applyBorder="1" applyAlignment="1">
      <alignment horizontal="left" vertical="center" wrapText="1"/>
      <protection/>
    </xf>
    <xf numFmtId="0" fontId="5" fillId="0" borderId="0" xfId="49" applyNumberFormat="1" applyFont="1" applyBorder="1" applyAlignment="1">
      <alignment horizontal="left" vertical="center" wrapText="1"/>
      <protection/>
    </xf>
    <xf numFmtId="1" fontId="5" fillId="0" borderId="0" xfId="49" applyNumberFormat="1" applyFont="1" applyBorder="1" applyAlignment="1">
      <alignment horizontal="left" vertical="center" wrapText="1"/>
      <protection/>
    </xf>
    <xf numFmtId="1" fontId="5" fillId="0" borderId="0" xfId="49" applyNumberFormat="1" applyFont="1">
      <alignment/>
      <protection/>
    </xf>
    <xf numFmtId="178" fontId="6" fillId="0" borderId="22" xfId="70" applyNumberFormat="1" applyFont="1" applyFill="1" applyBorder="1" applyAlignment="1">
      <alignment vertical="center" wrapText="1"/>
    </xf>
    <xf numFmtId="0" fontId="5" fillId="0" borderId="0" xfId="49" applyNumberFormat="1" applyFont="1" applyBorder="1" applyAlignment="1">
      <alignment horizontal="center" vertical="center" wrapText="1"/>
      <protection/>
    </xf>
    <xf numFmtId="0" fontId="5" fillId="0" borderId="0" xfId="49" applyFont="1" applyFill="1" applyBorder="1" applyAlignment="1">
      <alignment/>
      <protection/>
    </xf>
    <xf numFmtId="0" fontId="5" fillId="0" borderId="0" xfId="49" applyFont="1" applyAlignment="1">
      <alignment vertical="center" wrapText="1"/>
      <protection/>
    </xf>
    <xf numFmtId="0" fontId="5" fillId="0" borderId="0" xfId="49" applyFont="1" applyAlignment="1">
      <alignment/>
      <protection/>
    </xf>
    <xf numFmtId="0" fontId="14" fillId="32" borderId="15" xfId="49" applyFont="1" applyFill="1" applyBorder="1" applyAlignment="1">
      <alignment horizontal="center" vertical="center"/>
      <protection/>
    </xf>
    <xf numFmtId="0" fontId="4" fillId="32" borderId="14" xfId="49" applyFont="1" applyFill="1" applyBorder="1" applyAlignment="1">
      <alignment vertical="center" wrapText="1"/>
      <protection/>
    </xf>
    <xf numFmtId="0" fontId="24" fillId="0" borderId="0" xfId="49" applyFont="1" applyFill="1" applyAlignment="1">
      <alignment vertical="center" wrapText="1"/>
      <protection/>
    </xf>
    <xf numFmtId="0" fontId="11" fillId="33" borderId="11" xfId="49" applyFont="1" applyFill="1" applyBorder="1" applyAlignment="1">
      <alignment horizontal="center" vertical="center" wrapText="1"/>
      <protection/>
    </xf>
    <xf numFmtId="1" fontId="11" fillId="0" borderId="44" xfId="49" applyNumberFormat="1" applyFont="1" applyFill="1" applyBorder="1" applyAlignment="1">
      <alignment horizontal="center" vertical="center" wrapText="1"/>
      <protection/>
    </xf>
    <xf numFmtId="0" fontId="14" fillId="0" borderId="10" xfId="49" applyFont="1" applyFill="1" applyBorder="1" applyAlignment="1">
      <alignment vertical="center"/>
      <protection/>
    </xf>
    <xf numFmtId="0" fontId="44" fillId="0" borderId="0" xfId="49" applyFont="1" applyFill="1" applyAlignment="1">
      <alignment vertical="center" wrapText="1"/>
      <protection/>
    </xf>
    <xf numFmtId="0" fontId="39" fillId="0" borderId="0" xfId="49" applyFont="1" applyFill="1" applyAlignment="1">
      <alignment vertical="center"/>
      <protection/>
    </xf>
    <xf numFmtId="1" fontId="11" fillId="0" borderId="25" xfId="49" applyNumberFormat="1" applyFont="1" applyFill="1" applyBorder="1" applyAlignment="1">
      <alignment horizontal="center" vertical="center"/>
      <protection/>
    </xf>
    <xf numFmtId="0" fontId="5" fillId="0" borderId="0" xfId="49" applyNumberFormat="1" applyFont="1" applyFill="1" applyBorder="1" applyAlignment="1" quotePrefix="1">
      <alignment horizontal="justify" vertical="center" wrapText="1"/>
      <protection/>
    </xf>
    <xf numFmtId="0" fontId="5" fillId="0" borderId="31" xfId="49" applyNumberFormat="1" applyFont="1" applyFill="1" applyBorder="1" applyAlignment="1" quotePrefix="1">
      <alignment horizontal="justify" vertical="center" wrapText="1"/>
      <protection/>
    </xf>
    <xf numFmtId="0" fontId="5" fillId="0" borderId="31" xfId="49" applyNumberFormat="1" applyFont="1" applyFill="1" applyBorder="1" applyAlignment="1">
      <alignment vertical="center" wrapText="1"/>
      <protection/>
    </xf>
    <xf numFmtId="14" fontId="5" fillId="0" borderId="31" xfId="49" applyNumberFormat="1" applyFont="1" applyFill="1" applyBorder="1" applyAlignment="1">
      <alignment horizontal="left" vertical="center"/>
      <protection/>
    </xf>
    <xf numFmtId="0" fontId="5" fillId="0" borderId="13" xfId="49" applyFont="1" applyFill="1" applyBorder="1" applyAlignment="1" quotePrefix="1">
      <alignment horizontal="justify" vertical="center" wrapText="1"/>
      <protection/>
    </xf>
    <xf numFmtId="0" fontId="5" fillId="0" borderId="16" xfId="49" applyNumberFormat="1" applyFont="1" applyFill="1" applyBorder="1" applyAlignment="1">
      <alignment horizontal="left" vertical="center" wrapText="1"/>
      <protection/>
    </xf>
    <xf numFmtId="1" fontId="11" fillId="0" borderId="0" xfId="49" applyNumberFormat="1" applyFont="1" applyAlignment="1">
      <alignment horizontal="center" vertical="center"/>
      <protection/>
    </xf>
    <xf numFmtId="0" fontId="5" fillId="0" borderId="14" xfId="49" applyNumberFormat="1" applyFont="1" applyFill="1" applyBorder="1" applyAlignment="1">
      <alignment horizontal="center" vertical="center"/>
      <protection/>
    </xf>
    <xf numFmtId="0" fontId="5" fillId="0" borderId="14" xfId="49" applyFont="1" applyFill="1" applyBorder="1" applyAlignment="1">
      <alignment vertical="center"/>
      <protection/>
    </xf>
    <xf numFmtId="49" fontId="5" fillId="0" borderId="14" xfId="49" applyNumberFormat="1" applyFont="1" applyFill="1" applyBorder="1" applyAlignment="1">
      <alignment vertical="center" wrapText="1"/>
      <protection/>
    </xf>
    <xf numFmtId="0" fontId="24" fillId="0" borderId="0" xfId="49" applyFont="1" applyAlignment="1">
      <alignment wrapText="1"/>
      <protection/>
    </xf>
    <xf numFmtId="0" fontId="14" fillId="0" borderId="34" xfId="49" applyFont="1" applyFill="1" applyBorder="1" applyAlignment="1">
      <alignment horizontal="center" vertical="center" wrapText="1"/>
      <protection/>
    </xf>
    <xf numFmtId="0" fontId="14" fillId="0" borderId="10" xfId="49" applyFont="1" applyFill="1" applyBorder="1" applyAlignment="1">
      <alignment horizontal="center" vertical="center" wrapText="1"/>
      <protection/>
    </xf>
    <xf numFmtId="0" fontId="14" fillId="33" borderId="11" xfId="49" applyFont="1" applyFill="1" applyBorder="1" applyAlignment="1">
      <alignment horizontal="center" vertical="center" wrapText="1"/>
      <protection/>
    </xf>
    <xf numFmtId="0" fontId="14" fillId="33" borderId="11" xfId="49" applyFont="1" applyFill="1" applyBorder="1" applyAlignment="1">
      <alignment horizontal="left" vertical="center" wrapText="1"/>
      <protection/>
    </xf>
    <xf numFmtId="0" fontId="14" fillId="33" borderId="11" xfId="49" applyFont="1" applyFill="1" applyBorder="1" applyAlignment="1">
      <alignment horizontal="justify" vertical="center" wrapText="1"/>
      <protection/>
    </xf>
    <xf numFmtId="14" fontId="14" fillId="33" borderId="11" xfId="49" applyNumberFormat="1" applyFont="1" applyFill="1" applyBorder="1" applyAlignment="1">
      <alignment horizontal="left" vertical="center" wrapText="1"/>
      <protection/>
    </xf>
    <xf numFmtId="14" fontId="5" fillId="0" borderId="15" xfId="49" applyNumberFormat="1" applyFont="1" applyFill="1" applyBorder="1" applyAlignment="1">
      <alignment horizontal="left" vertical="center" wrapText="1"/>
      <protection/>
    </xf>
    <xf numFmtId="0" fontId="7" fillId="0" borderId="0" xfId="49" applyFont="1" applyAlignment="1">
      <alignment vertical="center" wrapText="1"/>
      <protection/>
    </xf>
    <xf numFmtId="1" fontId="11" fillId="32" borderId="0" xfId="49" applyNumberFormat="1" applyFont="1" applyFill="1" applyBorder="1" applyAlignment="1">
      <alignment horizontal="center" vertical="center"/>
      <protection/>
    </xf>
    <xf numFmtId="0" fontId="5" fillId="0" borderId="16" xfId="49" applyFont="1" applyBorder="1" applyAlignment="1">
      <alignment vertical="center"/>
      <protection/>
    </xf>
    <xf numFmtId="1" fontId="11" fillId="34" borderId="16" xfId="49" applyNumberFormat="1" applyFont="1" applyFill="1" applyBorder="1" applyAlignment="1">
      <alignment horizontal="center" vertical="center"/>
      <protection/>
    </xf>
    <xf numFmtId="1" fontId="11" fillId="34" borderId="14" xfId="49" applyNumberFormat="1" applyFont="1" applyFill="1" applyBorder="1" applyAlignment="1">
      <alignment horizontal="center" vertical="center"/>
      <protection/>
    </xf>
    <xf numFmtId="0" fontId="14" fillId="0" borderId="0" xfId="49" applyFont="1" applyBorder="1" applyAlignment="1">
      <alignment horizontal="left" vertical="center" wrapText="1"/>
      <protection/>
    </xf>
    <xf numFmtId="0" fontId="11" fillId="0" borderId="0" xfId="49" applyFont="1" applyFill="1" applyAlignment="1">
      <alignment horizontal="center" vertical="center"/>
      <protection/>
    </xf>
    <xf numFmtId="0" fontId="14" fillId="0" borderId="0" xfId="49" applyNumberFormat="1" applyFont="1" applyBorder="1" applyAlignment="1">
      <alignment horizontal="center" vertical="center" wrapText="1"/>
      <protection/>
    </xf>
    <xf numFmtId="0" fontId="14" fillId="0" borderId="0" xfId="49" applyFont="1" applyAlignment="1">
      <alignment horizontal="center" vertical="center" wrapText="1"/>
      <protection/>
    </xf>
    <xf numFmtId="0" fontId="14" fillId="0" borderId="0" xfId="49" applyFont="1" applyFill="1" applyAlignment="1">
      <alignment horizontal="center" vertical="center"/>
      <protection/>
    </xf>
    <xf numFmtId="0" fontId="24" fillId="0" borderId="79" xfId="49" applyFont="1" applyBorder="1" applyAlignment="1">
      <alignment horizontal="center" vertical="center"/>
      <protection/>
    </xf>
    <xf numFmtId="0" fontId="24" fillId="0" borderId="79" xfId="49" applyFont="1" applyFill="1" applyBorder="1" applyAlignment="1">
      <alignment vertical="center" wrapText="1"/>
      <protection/>
    </xf>
    <xf numFmtId="0" fontId="24" fillId="0" borderId="79" xfId="49" applyFont="1" applyFill="1" applyBorder="1" applyAlignment="1">
      <alignment horizontal="left" vertical="center" wrapText="1"/>
      <protection/>
    </xf>
    <xf numFmtId="14" fontId="24" fillId="0" borderId="79" xfId="49" applyNumberFormat="1" applyFont="1" applyBorder="1" applyAlignment="1">
      <alignment horizontal="center" vertical="center" wrapText="1"/>
      <protection/>
    </xf>
    <xf numFmtId="0" fontId="24" fillId="0" borderId="0" xfId="49" applyFont="1" applyAlignment="1">
      <alignment vertical="center"/>
      <protection/>
    </xf>
    <xf numFmtId="0" fontId="17" fillId="0" borderId="0" xfId="49" applyFont="1" applyAlignment="1">
      <alignment horizontal="center" vertical="center"/>
      <protection/>
    </xf>
    <xf numFmtId="0" fontId="24" fillId="0" borderId="79" xfId="49" applyFont="1" applyFill="1" applyBorder="1" applyAlignment="1" quotePrefix="1">
      <alignment horizontal="left" vertical="center" wrapText="1"/>
      <protection/>
    </xf>
    <xf numFmtId="0" fontId="14" fillId="0" borderId="0" xfId="49" applyFont="1" applyBorder="1" applyAlignment="1">
      <alignment horizontal="justify" vertical="center" wrapText="1"/>
      <protection/>
    </xf>
    <xf numFmtId="14" fontId="14" fillId="0" borderId="0" xfId="49" applyNumberFormat="1" applyFont="1" applyAlignment="1">
      <alignment vertical="center"/>
      <protection/>
    </xf>
    <xf numFmtId="0" fontId="4" fillId="0" borderId="22" xfId="49" applyFont="1" applyBorder="1" applyAlignment="1">
      <alignment vertical="center" wrapText="1"/>
      <protection/>
    </xf>
    <xf numFmtId="0" fontId="4" fillId="0" borderId="0" xfId="49" applyFont="1" applyBorder="1" applyAlignment="1">
      <alignment vertical="center" wrapText="1"/>
      <protection/>
    </xf>
    <xf numFmtId="0" fontId="14" fillId="0" borderId="22" xfId="49" applyFont="1" applyBorder="1" applyAlignment="1">
      <alignment vertical="center" wrapText="1"/>
      <protection/>
    </xf>
    <xf numFmtId="0" fontId="14" fillId="0" borderId="22" xfId="49" applyFont="1" applyBorder="1" applyAlignment="1">
      <alignment horizontal="center" vertical="center" wrapText="1"/>
      <protection/>
    </xf>
    <xf numFmtId="0" fontId="14" fillId="0" borderId="22" xfId="49" applyFont="1" applyBorder="1" applyAlignment="1">
      <alignment horizontal="center" vertical="center"/>
      <protection/>
    </xf>
    <xf numFmtId="9" fontId="14" fillId="0" borderId="0" xfId="49" applyNumberFormat="1" applyFont="1" applyAlignment="1">
      <alignment horizontal="center" vertical="center"/>
      <protection/>
    </xf>
    <xf numFmtId="0" fontId="14" fillId="0" borderId="22" xfId="49" applyFont="1" applyBorder="1" applyAlignment="1">
      <alignment horizontal="left" vertical="center" wrapText="1"/>
      <protection/>
    </xf>
    <xf numFmtId="0" fontId="14" fillId="0" borderId="68" xfId="49" applyFont="1" applyBorder="1" applyAlignment="1">
      <alignment horizontal="center" vertical="center"/>
      <protection/>
    </xf>
    <xf numFmtId="0" fontId="19" fillId="32" borderId="14" xfId="49" applyFont="1" applyFill="1" applyBorder="1" applyAlignment="1">
      <alignment horizontal="center" vertical="center" wrapText="1"/>
      <protection/>
    </xf>
    <xf numFmtId="0" fontId="19" fillId="0" borderId="12" xfId="49" applyNumberFormat="1" applyFont="1" applyFill="1" applyBorder="1" applyAlignment="1">
      <alignment horizontal="center" vertical="center" wrapText="1"/>
      <protection/>
    </xf>
    <xf numFmtId="0" fontId="13" fillId="0" borderId="12" xfId="49" applyFont="1" applyFill="1" applyBorder="1">
      <alignment/>
      <protection/>
    </xf>
    <xf numFmtId="0" fontId="13" fillId="0" borderId="0" xfId="49" applyFont="1" applyBorder="1">
      <alignment/>
      <protection/>
    </xf>
    <xf numFmtId="0" fontId="13" fillId="0" borderId="0" xfId="49" applyFont="1">
      <alignment/>
      <protection/>
    </xf>
    <xf numFmtId="0" fontId="6" fillId="32" borderId="10" xfId="49" applyNumberFormat="1" applyFont="1" applyFill="1" applyBorder="1" applyAlignment="1">
      <alignment horizontal="center" vertical="center" wrapText="1"/>
      <protection/>
    </xf>
    <xf numFmtId="0" fontId="11" fillId="0" borderId="10" xfId="49" applyNumberFormat="1" applyFont="1" applyFill="1" applyBorder="1" applyAlignment="1">
      <alignment horizontal="center" vertical="center"/>
      <protection/>
    </xf>
    <xf numFmtId="0" fontId="5" fillId="0" borderId="10" xfId="49" applyFont="1" applyFill="1" applyBorder="1" applyAlignment="1" quotePrefix="1">
      <alignment horizontal="justify" vertical="center" wrapText="1"/>
      <protection/>
    </xf>
    <xf numFmtId="0" fontId="11" fillId="32" borderId="10" xfId="49" applyNumberFormat="1" applyFont="1" applyFill="1" applyBorder="1" applyAlignment="1">
      <alignment horizontal="center" vertical="center"/>
      <protection/>
    </xf>
    <xf numFmtId="0" fontId="11" fillId="0" borderId="12" xfId="49" applyNumberFormat="1" applyFont="1" applyFill="1" applyBorder="1" applyAlignment="1">
      <alignment horizontal="center" vertical="center"/>
      <protection/>
    </xf>
    <xf numFmtId="0" fontId="6" fillId="0" borderId="13" xfId="49" applyFont="1" applyFill="1" applyBorder="1" applyAlignment="1">
      <alignment horizontal="center" vertical="center" wrapText="1"/>
      <protection/>
    </xf>
    <xf numFmtId="0" fontId="11" fillId="32" borderId="24" xfId="49" applyNumberFormat="1" applyFont="1" applyFill="1" applyBorder="1" applyAlignment="1">
      <alignment horizontal="center" vertical="center" wrapText="1"/>
      <protection/>
    </xf>
    <xf numFmtId="0" fontId="5" fillId="0" borderId="0" xfId="49" applyFont="1" applyFill="1" applyBorder="1" applyAlignment="1" quotePrefix="1">
      <alignment horizontal="justify" vertical="center" wrapText="1"/>
      <protection/>
    </xf>
    <xf numFmtId="0" fontId="11" fillId="32" borderId="0" xfId="49" applyNumberFormat="1" applyFont="1" applyFill="1" applyBorder="1" applyAlignment="1">
      <alignment horizontal="center" vertical="center" wrapText="1"/>
      <protection/>
    </xf>
    <xf numFmtId="0" fontId="11" fillId="0" borderId="0" xfId="49" applyNumberFormat="1" applyFont="1" applyFill="1" applyBorder="1" applyAlignment="1">
      <alignment horizontal="center" vertical="center" wrapText="1"/>
      <protection/>
    </xf>
    <xf numFmtId="0" fontId="6" fillId="0" borderId="24" xfId="49" applyFont="1" applyFill="1" applyBorder="1" applyAlignment="1">
      <alignment vertical="center" wrapText="1"/>
      <protection/>
    </xf>
    <xf numFmtId="0" fontId="6" fillId="0" borderId="12" xfId="49" applyFont="1" applyFill="1" applyBorder="1" applyAlignment="1">
      <alignment vertical="center" wrapText="1"/>
      <protection/>
    </xf>
    <xf numFmtId="0" fontId="13" fillId="0" borderId="10" xfId="49" applyFont="1" applyFill="1" applyBorder="1" applyAlignment="1">
      <alignment horizontal="left" vertical="center" wrapText="1"/>
      <protection/>
    </xf>
    <xf numFmtId="1" fontId="11" fillId="0" borderId="10" xfId="49" applyNumberFormat="1" applyFont="1" applyFill="1" applyBorder="1">
      <alignment/>
      <protection/>
    </xf>
    <xf numFmtId="0" fontId="13" fillId="0" borderId="0" xfId="49" applyFont="1" applyFill="1">
      <alignment/>
      <protection/>
    </xf>
    <xf numFmtId="0" fontId="21" fillId="0" borderId="0" xfId="49" applyFont="1" applyBorder="1" applyAlignment="1">
      <alignment horizontal="left" vertical="center" wrapText="1"/>
      <protection/>
    </xf>
    <xf numFmtId="0" fontId="21" fillId="0" borderId="0" xfId="49" applyFont="1" applyBorder="1" applyAlignment="1">
      <alignment horizontal="left" vertical="center"/>
      <protection/>
    </xf>
    <xf numFmtId="14" fontId="14" fillId="0" borderId="0" xfId="49" applyNumberFormat="1" applyFont="1" applyBorder="1" applyAlignment="1">
      <alignment horizontal="center" vertical="center" wrapText="1"/>
      <protection/>
    </xf>
    <xf numFmtId="0" fontId="11" fillId="0" borderId="0" xfId="49" applyNumberFormat="1" applyFont="1" applyAlignment="1">
      <alignment horizontal="center" vertical="center"/>
      <protection/>
    </xf>
    <xf numFmtId="178" fontId="4" fillId="0" borderId="22" xfId="70" applyNumberFormat="1" applyFont="1" applyBorder="1" applyAlignment="1">
      <alignment vertical="center"/>
    </xf>
    <xf numFmtId="0" fontId="14" fillId="0" borderId="0" xfId="49" applyFont="1" applyBorder="1" applyAlignment="1">
      <alignment horizontal="left" vertical="center"/>
      <protection/>
    </xf>
    <xf numFmtId="0" fontId="24" fillId="0" borderId="22" xfId="49" applyFont="1" applyFill="1" applyBorder="1" applyAlignment="1">
      <alignment horizontal="justify" vertical="center" wrapText="1"/>
      <protection/>
    </xf>
    <xf numFmtId="0" fontId="24" fillId="0" borderId="0" xfId="49" applyFont="1" applyFill="1" applyBorder="1" applyAlignment="1">
      <alignment horizontal="justify" vertical="center" wrapText="1"/>
      <protection/>
    </xf>
    <xf numFmtId="0" fontId="14" fillId="35" borderId="10" xfId="49" applyFont="1" applyFill="1" applyBorder="1" applyAlignment="1">
      <alignment horizontal="center" vertical="center" wrapText="1"/>
      <protection/>
    </xf>
    <xf numFmtId="0" fontId="14" fillId="35" borderId="10" xfId="49" applyFont="1" applyFill="1" applyBorder="1" applyAlignment="1">
      <alignment vertical="center" wrapText="1"/>
      <protection/>
    </xf>
    <xf numFmtId="0" fontId="14" fillId="35" borderId="10" xfId="49" applyFont="1" applyFill="1" applyBorder="1" applyAlignment="1">
      <alignment horizontal="justify" vertical="center" wrapText="1"/>
      <protection/>
    </xf>
    <xf numFmtId="0" fontId="14" fillId="35" borderId="10" xfId="49" applyFont="1" applyFill="1" applyBorder="1" applyAlignment="1">
      <alignment horizontal="left" vertical="center" wrapText="1"/>
      <protection/>
    </xf>
    <xf numFmtId="14" fontId="14" fillId="35" borderId="10" xfId="49" applyNumberFormat="1" applyFont="1" applyFill="1" applyBorder="1" applyAlignment="1">
      <alignment horizontal="center" vertical="center" wrapText="1"/>
      <protection/>
    </xf>
    <xf numFmtId="0" fontId="14" fillId="35" borderId="0" xfId="49" applyFont="1" applyFill="1" applyBorder="1" applyAlignment="1">
      <alignment vertical="center" wrapText="1"/>
      <protection/>
    </xf>
    <xf numFmtId="0" fontId="4" fillId="0" borderId="0" xfId="49" applyFont="1" applyAlignment="1">
      <alignment vertical="center" wrapText="1"/>
      <protection/>
    </xf>
    <xf numFmtId="1" fontId="4" fillId="32" borderId="68" xfId="49" applyNumberFormat="1" applyFont="1" applyFill="1" applyBorder="1" applyAlignment="1">
      <alignment horizontal="center" vertical="center" wrapText="1"/>
      <protection/>
    </xf>
    <xf numFmtId="1" fontId="4" fillId="32" borderId="0" xfId="49" applyNumberFormat="1" applyFont="1" applyFill="1" applyBorder="1" applyAlignment="1">
      <alignment horizontal="center" vertical="center" wrapText="1"/>
      <protection/>
    </xf>
    <xf numFmtId="0" fontId="4" fillId="32" borderId="80" xfId="49" applyFont="1" applyFill="1" applyBorder="1" applyAlignment="1">
      <alignment horizontal="center" vertical="center" wrapText="1"/>
      <protection/>
    </xf>
    <xf numFmtId="0" fontId="19" fillId="0" borderId="11" xfId="49" applyFont="1" applyFill="1" applyBorder="1" applyAlignment="1">
      <alignment horizontal="center" vertical="center" wrapText="1"/>
      <protection/>
    </xf>
    <xf numFmtId="0" fontId="5" fillId="0" borderId="15" xfId="49" applyFont="1" applyFill="1" applyBorder="1" applyAlignment="1" quotePrefix="1">
      <alignment horizontal="left" vertical="center" wrapText="1"/>
      <protection/>
    </xf>
    <xf numFmtId="0" fontId="5" fillId="0" borderId="44" xfId="49" applyFont="1" applyFill="1" applyBorder="1" applyAlignment="1" quotePrefix="1">
      <alignment horizontal="justify" vertical="center" wrapText="1"/>
      <protection/>
    </xf>
    <xf numFmtId="1" fontId="11" fillId="0" borderId="44" xfId="49" applyNumberFormat="1" applyFont="1" applyFill="1" applyBorder="1" applyAlignment="1">
      <alignment horizontal="center" vertical="center"/>
      <protection/>
    </xf>
    <xf numFmtId="1" fontId="11" fillId="32" borderId="25" xfId="49" applyNumberFormat="1" applyFont="1" applyFill="1" applyBorder="1" applyAlignment="1">
      <alignment horizontal="center" vertical="center"/>
      <protection/>
    </xf>
    <xf numFmtId="1" fontId="11" fillId="0" borderId="31" xfId="49" applyNumberFormat="1" applyFont="1" applyFill="1" applyBorder="1" applyAlignment="1">
      <alignment horizontal="center" vertical="center"/>
      <protection/>
    </xf>
    <xf numFmtId="1" fontId="11" fillId="32" borderId="31" xfId="49" applyNumberFormat="1" applyFont="1" applyFill="1" applyBorder="1" applyAlignment="1">
      <alignment horizontal="center" vertical="center"/>
      <protection/>
    </xf>
    <xf numFmtId="1" fontId="11" fillId="0" borderId="12" xfId="49" applyNumberFormat="1" applyFont="1" applyFill="1" applyBorder="1">
      <alignment/>
      <protection/>
    </xf>
    <xf numFmtId="1" fontId="11" fillId="0" borderId="12" xfId="49" applyNumberFormat="1" applyFont="1" applyFill="1" applyBorder="1" applyAlignment="1">
      <alignment vertical="center"/>
      <protection/>
    </xf>
    <xf numFmtId="0" fontId="13" fillId="0" borderId="13" xfId="49" applyFont="1" applyFill="1" applyBorder="1" applyAlignment="1">
      <alignment horizontal="left" vertical="center" wrapText="1"/>
      <protection/>
    </xf>
    <xf numFmtId="0" fontId="13" fillId="0" borderId="0" xfId="49" applyFont="1" applyFill="1" applyBorder="1" applyAlignment="1">
      <alignment horizontal="left" vertical="center" wrapText="1"/>
      <protection/>
    </xf>
    <xf numFmtId="1" fontId="11" fillId="32" borderId="10" xfId="49" applyNumberFormat="1" applyFont="1" applyFill="1" applyBorder="1" applyAlignment="1" quotePrefix="1">
      <alignment horizontal="center" vertical="center" wrapText="1"/>
      <protection/>
    </xf>
    <xf numFmtId="0" fontId="13" fillId="0" borderId="0" xfId="49" applyFont="1" applyBorder="1" applyAlignment="1">
      <alignment horizontal="left"/>
      <protection/>
    </xf>
    <xf numFmtId="0" fontId="13" fillId="0" borderId="0" xfId="49" applyFont="1" applyAlignment="1">
      <alignment horizontal="center" vertical="center"/>
      <protection/>
    </xf>
    <xf numFmtId="0" fontId="13" fillId="0" borderId="0" xfId="49" applyFont="1" applyAlignment="1">
      <alignment horizontal="center" wrapText="1"/>
      <protection/>
    </xf>
    <xf numFmtId="0" fontId="13" fillId="0" borderId="0" xfId="49" applyFont="1" applyBorder="1" applyAlignment="1">
      <alignment horizontal="left" vertical="center"/>
      <protection/>
    </xf>
    <xf numFmtId="0" fontId="13" fillId="0" borderId="0" xfId="49" applyFont="1" applyBorder="1" applyAlignment="1">
      <alignment vertical="center" wrapText="1"/>
      <protection/>
    </xf>
    <xf numFmtId="14" fontId="13" fillId="0" borderId="0" xfId="49" applyNumberFormat="1" applyFont="1" applyBorder="1" applyAlignment="1">
      <alignment horizontal="center" vertical="center" wrapText="1"/>
      <protection/>
    </xf>
    <xf numFmtId="1" fontId="13" fillId="0" borderId="0" xfId="49" applyNumberFormat="1" applyFont="1" applyFill="1" applyBorder="1" applyAlignment="1">
      <alignment horizontal="center" vertical="center"/>
      <protection/>
    </xf>
    <xf numFmtId="0" fontId="35" fillId="0" borderId="0" xfId="49" applyFont="1" applyFill="1" applyBorder="1" applyAlignment="1">
      <alignment horizontal="left" vertical="center" wrapText="1"/>
      <protection/>
    </xf>
    <xf numFmtId="0" fontId="13" fillId="0" borderId="0" xfId="49" applyFont="1" applyAlignment="1">
      <alignment wrapText="1"/>
      <protection/>
    </xf>
    <xf numFmtId="0" fontId="13" fillId="0" borderId="0" xfId="49" applyFont="1" applyFill="1" applyBorder="1">
      <alignment/>
      <protection/>
    </xf>
    <xf numFmtId="0" fontId="13" fillId="0" borderId="0" xfId="49" applyFont="1" applyBorder="1" applyAlignment="1">
      <alignment horizontal="center" vertical="center"/>
      <protection/>
    </xf>
    <xf numFmtId="0" fontId="13" fillId="0" borderId="0" xfId="49" applyFont="1" applyBorder="1" applyAlignment="1">
      <alignment horizontal="left" vertical="center" wrapText="1"/>
      <protection/>
    </xf>
    <xf numFmtId="0" fontId="13" fillId="0" borderId="0" xfId="49" applyNumberFormat="1" applyFont="1" applyBorder="1" applyAlignment="1">
      <alignment horizontal="left" vertical="center" wrapText="1"/>
      <protection/>
    </xf>
    <xf numFmtId="0" fontId="13" fillId="0" borderId="0" xfId="49" applyFont="1" applyAlignment="1">
      <alignment horizontal="center"/>
      <protection/>
    </xf>
    <xf numFmtId="0" fontId="13" fillId="0" borderId="0" xfId="49" applyFont="1" applyAlignment="1">
      <alignment horizontal="center" vertical="center" wrapText="1"/>
      <protection/>
    </xf>
    <xf numFmtId="0" fontId="13" fillId="0" borderId="0" xfId="49" applyFont="1" applyAlignment="1">
      <alignment horizontal="left"/>
      <protection/>
    </xf>
    <xf numFmtId="1" fontId="13" fillId="0" borderId="0" xfId="49" applyNumberFormat="1" applyFont="1" applyFill="1" applyBorder="1" applyAlignment="1">
      <alignment horizontal="left" vertical="center"/>
      <protection/>
    </xf>
    <xf numFmtId="0" fontId="13" fillId="0" borderId="0" xfId="49" applyFont="1" applyFill="1" applyBorder="1" applyAlignment="1">
      <alignment vertical="center"/>
      <protection/>
    </xf>
    <xf numFmtId="0" fontId="13" fillId="0" borderId="0" xfId="49" applyFont="1" applyFill="1" applyBorder="1" applyAlignment="1">
      <alignment horizontal="left" vertical="center"/>
      <protection/>
    </xf>
    <xf numFmtId="0" fontId="34" fillId="0" borderId="0" xfId="49" applyFont="1">
      <alignment/>
      <protection/>
    </xf>
    <xf numFmtId="0" fontId="34" fillId="0" borderId="0" xfId="49" applyFont="1" applyAlignment="1">
      <alignment horizontal="center" wrapText="1"/>
      <protection/>
    </xf>
    <xf numFmtId="0" fontId="34" fillId="0" borderId="0" xfId="49" applyFont="1" applyFill="1" applyBorder="1" applyAlignment="1">
      <alignment vertical="center"/>
      <protection/>
    </xf>
    <xf numFmtId="1" fontId="16" fillId="0" borderId="0" xfId="49" applyNumberFormat="1" applyFont="1" applyFill="1" applyBorder="1" applyAlignment="1">
      <alignment horizontal="center" vertical="center" wrapText="1"/>
      <protection/>
    </xf>
    <xf numFmtId="1" fontId="19" fillId="0" borderId="0" xfId="49" applyNumberFormat="1" applyFont="1" applyFill="1" applyBorder="1" applyAlignment="1">
      <alignment horizontal="center" vertical="center" wrapText="1"/>
      <protection/>
    </xf>
    <xf numFmtId="1" fontId="34" fillId="0" borderId="0" xfId="49" applyNumberFormat="1" applyFont="1" applyFill="1" applyBorder="1" applyAlignment="1">
      <alignment horizontal="center" vertical="center"/>
      <protection/>
    </xf>
    <xf numFmtId="1" fontId="13" fillId="0" borderId="0" xfId="49" applyNumberFormat="1" applyFont="1" applyBorder="1" applyAlignment="1">
      <alignment horizontal="center" vertical="center"/>
      <protection/>
    </xf>
    <xf numFmtId="0" fontId="5" fillId="0" borderId="0" xfId="49" applyFont="1" applyAlignment="1">
      <alignment horizontal="left"/>
      <protection/>
    </xf>
    <xf numFmtId="0" fontId="19" fillId="32" borderId="15" xfId="49" applyFont="1" applyFill="1" applyBorder="1" applyAlignment="1">
      <alignment horizontal="center" vertical="center" wrapText="1"/>
      <protection/>
    </xf>
    <xf numFmtId="0" fontId="5" fillId="0" borderId="12" xfId="49" applyFont="1" applyFill="1" applyBorder="1" applyAlignment="1">
      <alignment horizontal="right"/>
      <protection/>
    </xf>
    <xf numFmtId="0" fontId="5" fillId="0" borderId="24" xfId="49" applyFont="1" applyFill="1" applyBorder="1" applyAlignment="1">
      <alignment horizontal="right"/>
      <protection/>
    </xf>
    <xf numFmtId="0" fontId="31" fillId="0" borderId="24" xfId="49" applyFont="1" applyFill="1" applyBorder="1" applyAlignment="1">
      <alignment horizontal="justify" vertical="center"/>
      <protection/>
    </xf>
    <xf numFmtId="0" fontId="5" fillId="0" borderId="16" xfId="49" applyFont="1" applyFill="1" applyBorder="1" applyAlignment="1">
      <alignment horizontal="left" vertical="center"/>
      <protection/>
    </xf>
    <xf numFmtId="0" fontId="5" fillId="0" borderId="16" xfId="49" applyFont="1" applyFill="1" applyBorder="1" applyAlignment="1" quotePrefix="1">
      <alignment horizontal="left" vertical="top" wrapText="1"/>
      <protection/>
    </xf>
    <xf numFmtId="0" fontId="11" fillId="0" borderId="11" xfId="49" applyFont="1" applyFill="1" applyBorder="1" applyAlignment="1">
      <alignment horizontal="center" vertical="center"/>
      <protection/>
    </xf>
    <xf numFmtId="14" fontId="11" fillId="33" borderId="14" xfId="49" applyNumberFormat="1" applyFont="1" applyFill="1" applyBorder="1" applyAlignment="1">
      <alignment horizontal="center" vertical="center" wrapText="1"/>
      <protection/>
    </xf>
    <xf numFmtId="0" fontId="5" fillId="0" borderId="34" xfId="49" applyNumberFormat="1" applyFont="1" applyFill="1" applyBorder="1" applyAlignment="1">
      <alignment horizontal="center" vertical="center"/>
      <protection/>
    </xf>
    <xf numFmtId="0" fontId="5" fillId="0" borderId="34" xfId="49" applyFont="1" applyFill="1" applyBorder="1" applyAlignment="1">
      <alignment horizontal="left" vertical="top" wrapText="1"/>
      <protection/>
    </xf>
    <xf numFmtId="14" fontId="11" fillId="0" borderId="34" xfId="49" applyNumberFormat="1" applyFont="1" applyFill="1" applyBorder="1" applyAlignment="1">
      <alignment horizontal="center" vertical="center" wrapText="1"/>
      <protection/>
    </xf>
    <xf numFmtId="0" fontId="5" fillId="0" borderId="14" xfId="49" applyFont="1" applyFill="1" applyBorder="1" applyAlignment="1">
      <alignment horizontal="center" vertical="center"/>
      <protection/>
    </xf>
    <xf numFmtId="0" fontId="5" fillId="0" borderId="14" xfId="49" applyNumberFormat="1" applyFont="1" applyFill="1" applyBorder="1" applyAlignment="1">
      <alignment horizontal="left" vertical="center" wrapText="1"/>
      <protection/>
    </xf>
    <xf numFmtId="0" fontId="5" fillId="0" borderId="14" xfId="49" applyNumberFormat="1" applyFont="1" applyFill="1" applyBorder="1" applyAlignment="1">
      <alignment vertical="center" wrapText="1"/>
      <protection/>
    </xf>
    <xf numFmtId="0" fontId="5" fillId="0" borderId="14" xfId="49" applyFont="1" applyFill="1" applyBorder="1">
      <alignment/>
      <protection/>
    </xf>
    <xf numFmtId="14" fontId="11" fillId="0" borderId="14" xfId="49" applyNumberFormat="1" applyFont="1" applyFill="1" applyBorder="1" applyAlignment="1">
      <alignment horizontal="center" vertical="center" wrapText="1"/>
      <protection/>
    </xf>
    <xf numFmtId="14" fontId="11" fillId="0" borderId="11" xfId="49" applyNumberFormat="1" applyFont="1" applyFill="1" applyBorder="1" applyAlignment="1">
      <alignment horizontal="center" vertical="center" wrapText="1"/>
      <protection/>
    </xf>
    <xf numFmtId="0" fontId="5" fillId="0" borderId="44" xfId="49" applyFont="1" applyFill="1" applyBorder="1" applyAlignment="1">
      <alignment/>
      <protection/>
    </xf>
    <xf numFmtId="0" fontId="5" fillId="0" borderId="44" xfId="49" applyFont="1" applyFill="1" applyBorder="1" applyAlignment="1" quotePrefix="1">
      <alignment vertical="top" wrapText="1"/>
      <protection/>
    </xf>
    <xf numFmtId="0" fontId="11" fillId="0" borderId="44" xfId="49" applyFont="1" applyFill="1" applyBorder="1" applyAlignment="1">
      <alignment horizontal="center" vertical="center"/>
      <protection/>
    </xf>
    <xf numFmtId="0" fontId="11" fillId="32" borderId="44" xfId="49" applyFont="1" applyFill="1" applyBorder="1" applyAlignment="1">
      <alignment horizontal="center" vertical="center"/>
      <protection/>
    </xf>
    <xf numFmtId="0" fontId="5" fillId="0" borderId="15" xfId="49" applyFont="1" applyFill="1" applyBorder="1" applyAlignment="1">
      <alignment vertical="center"/>
      <protection/>
    </xf>
    <xf numFmtId="0" fontId="5" fillId="0" borderId="44" xfId="49" applyFont="1" applyFill="1" applyBorder="1" applyAlignment="1">
      <alignment vertical="center"/>
      <protection/>
    </xf>
    <xf numFmtId="0" fontId="5" fillId="0" borderId="44" xfId="49" applyFont="1" applyFill="1" applyBorder="1">
      <alignment/>
      <protection/>
    </xf>
    <xf numFmtId="0" fontId="11" fillId="32" borderId="0" xfId="49" applyFont="1" applyFill="1" applyBorder="1" applyAlignment="1">
      <alignment horizontal="center" vertical="center"/>
      <protection/>
    </xf>
    <xf numFmtId="14" fontId="11" fillId="0" borderId="0" xfId="49" applyNumberFormat="1" applyFont="1" applyFill="1" applyBorder="1" applyAlignment="1">
      <alignment horizontal="center" vertical="center" wrapText="1"/>
      <protection/>
    </xf>
    <xf numFmtId="0" fontId="85" fillId="0" borderId="0" xfId="49" applyFont="1" applyFill="1" applyAlignment="1">
      <alignment vertical="center" wrapText="1"/>
      <protection/>
    </xf>
    <xf numFmtId="0" fontId="11" fillId="32" borderId="10" xfId="49" applyFont="1" applyFill="1" applyBorder="1" applyAlignment="1">
      <alignment horizontal="center" vertical="center"/>
      <protection/>
    </xf>
    <xf numFmtId="14" fontId="11" fillId="0" borderId="10" xfId="49" applyNumberFormat="1" applyFont="1" applyFill="1" applyBorder="1" applyAlignment="1">
      <alignment horizontal="center" vertical="center" wrapText="1"/>
      <protection/>
    </xf>
    <xf numFmtId="0" fontId="5" fillId="0" borderId="14" xfId="49" applyFont="1" applyFill="1" applyBorder="1" applyAlignment="1">
      <alignment horizontal="left" vertical="center"/>
      <protection/>
    </xf>
    <xf numFmtId="0" fontId="5" fillId="33" borderId="14" xfId="49" applyFont="1" applyFill="1" applyBorder="1" applyAlignment="1">
      <alignment horizontal="center" vertical="center" wrapText="1"/>
      <protection/>
    </xf>
    <xf numFmtId="0" fontId="5" fillId="33" borderId="14" xfId="49" applyFont="1" applyFill="1" applyBorder="1" applyAlignment="1">
      <alignment horizontal="left" vertical="center" wrapText="1"/>
      <protection/>
    </xf>
    <xf numFmtId="0" fontId="5" fillId="33" borderId="14" xfId="49" applyFont="1" applyFill="1" applyBorder="1" applyAlignment="1">
      <alignment horizontal="justify" vertical="center" wrapText="1"/>
      <protection/>
    </xf>
    <xf numFmtId="14" fontId="5" fillId="33" borderId="14" xfId="49" applyNumberFormat="1" applyFont="1" applyFill="1" applyBorder="1" applyAlignment="1">
      <alignment horizontal="left" vertical="center" wrapText="1"/>
      <protection/>
    </xf>
    <xf numFmtId="0" fontId="5" fillId="33" borderId="14" xfId="49" applyFont="1" applyFill="1" applyBorder="1" applyAlignment="1">
      <alignment wrapText="1"/>
      <protection/>
    </xf>
    <xf numFmtId="0" fontId="11" fillId="33" borderId="14" xfId="49" applyFont="1" applyFill="1" applyBorder="1" applyAlignment="1">
      <alignment horizontal="center" vertical="center"/>
      <protection/>
    </xf>
    <xf numFmtId="0" fontId="5" fillId="0" borderId="16" xfId="49" applyNumberFormat="1" applyFont="1" applyFill="1" applyBorder="1" applyAlignment="1">
      <alignment horizontal="center" vertical="center" wrapText="1"/>
      <protection/>
    </xf>
    <xf numFmtId="1" fontId="11" fillId="0" borderId="16" xfId="49" applyNumberFormat="1" applyFont="1" applyBorder="1" applyAlignment="1">
      <alignment horizontal="center" vertical="center"/>
      <protection/>
    </xf>
    <xf numFmtId="0" fontId="11" fillId="0" borderId="16" xfId="49" applyFont="1" applyBorder="1" applyAlignment="1">
      <alignment horizontal="center" vertical="center"/>
      <protection/>
    </xf>
    <xf numFmtId="178" fontId="6" fillId="0" borderId="22" xfId="70" applyNumberFormat="1" applyFont="1" applyFill="1" applyBorder="1" applyAlignment="1">
      <alignment horizontal="center" vertical="center"/>
    </xf>
    <xf numFmtId="0" fontId="5" fillId="0" borderId="0" xfId="49" applyFont="1" applyAlignment="1">
      <alignment wrapText="1"/>
      <protection/>
    </xf>
    <xf numFmtId="0" fontId="5" fillId="0" borderId="0" xfId="49" applyFont="1" applyFill="1" applyBorder="1" applyAlignment="1">
      <alignment horizontal="right" vertical="center" wrapText="1"/>
      <protection/>
    </xf>
    <xf numFmtId="0" fontId="5" fillId="0" borderId="0" xfId="49" applyFont="1" applyAlignment="1">
      <alignment horizontal="right" wrapText="1"/>
      <protection/>
    </xf>
    <xf numFmtId="0" fontId="6" fillId="0" borderId="0" xfId="49" applyFont="1">
      <alignment/>
      <protection/>
    </xf>
    <xf numFmtId="0" fontId="5" fillId="0" borderId="0" xfId="49" applyFont="1" applyAlignment="1">
      <alignment horizontal="right"/>
      <protection/>
    </xf>
    <xf numFmtId="0" fontId="5" fillId="0" borderId="0" xfId="49" applyFont="1" applyAlignment="1">
      <alignment horizontal="right" vertical="center"/>
      <protection/>
    </xf>
    <xf numFmtId="0" fontId="11" fillId="0" borderId="10" xfId="49" applyNumberFormat="1" applyFont="1" applyFill="1" applyBorder="1" applyAlignment="1">
      <alignment horizontal="center" vertical="center" wrapText="1"/>
      <protection/>
    </xf>
    <xf numFmtId="0" fontId="13" fillId="0" borderId="0" xfId="49" applyFont="1" applyFill="1" applyAlignment="1">
      <alignment vertical="center"/>
      <protection/>
    </xf>
    <xf numFmtId="0" fontId="19" fillId="0" borderId="0" xfId="49" applyFont="1" applyFill="1" applyBorder="1" applyAlignment="1">
      <alignment horizontal="center" vertical="center" wrapText="1"/>
      <protection/>
    </xf>
    <xf numFmtId="0" fontId="11" fillId="32" borderId="0" xfId="49" applyFont="1" applyFill="1" applyBorder="1" applyAlignment="1">
      <alignment horizontal="center" vertical="center" wrapText="1"/>
      <protection/>
    </xf>
    <xf numFmtId="0" fontId="13" fillId="0" borderId="10" xfId="49" applyFont="1" applyFill="1" applyBorder="1" applyAlignment="1">
      <alignment vertical="center" wrapText="1"/>
      <protection/>
    </xf>
    <xf numFmtId="0" fontId="13" fillId="0" borderId="10" xfId="49" applyNumberFormat="1" applyFont="1" applyFill="1" applyBorder="1" applyAlignment="1">
      <alignment horizontal="justify" vertical="center" wrapText="1"/>
      <protection/>
    </xf>
    <xf numFmtId="14" fontId="13" fillId="0" borderId="10" xfId="49" applyNumberFormat="1" applyFont="1" applyFill="1" applyBorder="1" applyAlignment="1">
      <alignment horizontal="left" vertical="center" wrapText="1"/>
      <protection/>
    </xf>
    <xf numFmtId="0" fontId="34" fillId="0" borderId="12" xfId="49" applyFont="1" applyFill="1" applyBorder="1" applyAlignment="1">
      <alignment vertical="center"/>
      <protection/>
    </xf>
    <xf numFmtId="0" fontId="5" fillId="0" borderId="12" xfId="49" applyFont="1" applyFill="1" applyBorder="1" applyAlignment="1">
      <alignment horizontal="left" vertical="center"/>
      <protection/>
    </xf>
    <xf numFmtId="14" fontId="13" fillId="0" borderId="10" xfId="49" applyNumberFormat="1" applyFont="1" applyFill="1" applyBorder="1" applyAlignment="1">
      <alignment horizontal="justify" vertical="center" wrapText="1"/>
      <protection/>
    </xf>
    <xf numFmtId="0" fontId="13" fillId="0" borderId="10" xfId="49" applyFont="1" applyFill="1" applyBorder="1" applyAlignment="1">
      <alignment vertical="top" wrapText="1"/>
      <protection/>
    </xf>
    <xf numFmtId="0" fontId="13" fillId="0" borderId="10" xfId="49" applyFont="1" applyFill="1" applyBorder="1" applyAlignment="1">
      <alignment horizontal="justify" vertical="top" wrapText="1"/>
      <protection/>
    </xf>
    <xf numFmtId="1" fontId="19" fillId="0" borderId="10" xfId="49" applyNumberFormat="1" applyFont="1" applyFill="1" applyBorder="1" applyAlignment="1">
      <alignment horizontal="center" vertical="center" wrapText="1"/>
      <protection/>
    </xf>
    <xf numFmtId="0" fontId="47" fillId="0" borderId="10" xfId="49" applyFont="1" applyBorder="1">
      <alignment/>
      <protection/>
    </xf>
    <xf numFmtId="0" fontId="47" fillId="0" borderId="0" xfId="49" applyFont="1">
      <alignment/>
      <protection/>
    </xf>
    <xf numFmtId="14" fontId="13" fillId="0" borderId="24" xfId="49" applyNumberFormat="1" applyFont="1" applyFill="1" applyBorder="1" applyAlignment="1">
      <alignment horizontal="left" vertical="center" wrapText="1"/>
      <protection/>
    </xf>
    <xf numFmtId="1" fontId="19" fillId="0" borderId="24" xfId="49" applyNumberFormat="1" applyFont="1" applyFill="1" applyBorder="1" applyAlignment="1">
      <alignment horizontal="center" vertical="center" wrapText="1"/>
      <protection/>
    </xf>
    <xf numFmtId="0" fontId="47" fillId="0" borderId="24" xfId="49" applyFont="1" applyBorder="1">
      <alignment/>
      <protection/>
    </xf>
    <xf numFmtId="0" fontId="5" fillId="0" borderId="16" xfId="49" applyFont="1" applyBorder="1" applyAlignment="1">
      <alignment vertical="center" wrapText="1"/>
      <protection/>
    </xf>
    <xf numFmtId="0" fontId="13" fillId="0" borderId="16" xfId="49" applyFont="1" applyBorder="1" applyAlignment="1">
      <alignment vertical="center"/>
      <protection/>
    </xf>
    <xf numFmtId="0" fontId="13" fillId="0" borderId="16" xfId="49" applyFont="1" applyFill="1" applyBorder="1" applyAlignment="1">
      <alignment horizontal="left" vertical="center" wrapText="1"/>
      <protection/>
    </xf>
    <xf numFmtId="14" fontId="13" fillId="0" borderId="16" xfId="49" applyNumberFormat="1" applyFont="1" applyBorder="1" applyAlignment="1">
      <alignment horizontal="justify" vertical="center" wrapText="1"/>
      <protection/>
    </xf>
    <xf numFmtId="0" fontId="11" fillId="0" borderId="16" xfId="49" applyNumberFormat="1" applyFont="1" applyFill="1" applyBorder="1" applyAlignment="1">
      <alignment horizontal="center" vertical="center" wrapText="1"/>
      <protection/>
    </xf>
    <xf numFmtId="0" fontId="19" fillId="0" borderId="0" xfId="49" applyFont="1" applyBorder="1" applyAlignment="1">
      <alignment horizontal="left" vertical="center"/>
      <protection/>
    </xf>
    <xf numFmtId="0" fontId="13" fillId="0" borderId="0" xfId="49" applyFont="1" applyBorder="1" applyAlignment="1">
      <alignment horizontal="center"/>
      <protection/>
    </xf>
    <xf numFmtId="0" fontId="11" fillId="0" borderId="0" xfId="49" applyNumberFormat="1" applyFont="1" applyBorder="1" applyAlignment="1">
      <alignment horizontal="center" vertical="center"/>
      <protection/>
    </xf>
    <xf numFmtId="0" fontId="13" fillId="0" borderId="0" xfId="49" applyFont="1" applyAlignment="1">
      <alignment horizontal="left" vertical="center"/>
      <protection/>
    </xf>
    <xf numFmtId="0" fontId="13" fillId="0" borderId="0" xfId="49" applyFont="1" applyAlignment="1">
      <alignment vertical="center"/>
      <protection/>
    </xf>
    <xf numFmtId="0" fontId="19" fillId="0" borderId="0" xfId="49" applyFont="1" applyFill="1" applyBorder="1" applyAlignment="1">
      <alignment horizontal="left" vertical="center" wrapText="1"/>
      <protection/>
    </xf>
    <xf numFmtId="178" fontId="19" fillId="0" borderId="22" xfId="70" applyNumberFormat="1" applyFont="1" applyBorder="1" applyAlignment="1">
      <alignment/>
    </xf>
    <xf numFmtId="0" fontId="13" fillId="0" borderId="0" xfId="49" applyFont="1" applyAlignment="1">
      <alignment horizontal="left" wrapText="1"/>
      <protection/>
    </xf>
    <xf numFmtId="0" fontId="5" fillId="0" borderId="0" xfId="0" applyFont="1" applyFill="1" applyBorder="1" applyAlignment="1">
      <alignment horizontal="left" vertical="top" wrapText="1"/>
    </xf>
    <xf numFmtId="0" fontId="5" fillId="0" borderId="13" xfId="0" applyNumberFormat="1" applyFont="1" applyFill="1" applyBorder="1" applyAlignment="1">
      <alignment horizontal="left" vertical="center" wrapText="1"/>
    </xf>
    <xf numFmtId="0" fontId="5" fillId="0" borderId="12" xfId="0" applyNumberFormat="1" applyFont="1" applyFill="1" applyBorder="1" applyAlignment="1">
      <alignment horizontal="left" vertical="center" wrapText="1"/>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14" fontId="5" fillId="0" borderId="0" xfId="0" applyNumberFormat="1" applyFont="1" applyFill="1" applyBorder="1" applyAlignment="1">
      <alignment horizontal="left" vertical="center" wrapText="1"/>
    </xf>
    <xf numFmtId="14" fontId="5" fillId="0" borderId="12" xfId="0" applyNumberFormat="1"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0" xfId="49" applyFont="1" applyFill="1" applyBorder="1" applyAlignment="1">
      <alignment horizontal="center" vertical="center" wrapText="1"/>
      <protection/>
    </xf>
    <xf numFmtId="0" fontId="5" fillId="0" borderId="12" xfId="49" applyFont="1" applyFill="1" applyBorder="1" applyAlignment="1">
      <alignment horizontal="center" vertical="center" wrapText="1"/>
      <protection/>
    </xf>
    <xf numFmtId="0" fontId="5" fillId="0" borderId="1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5" xfId="0"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6" fillId="32" borderId="15" xfId="0" applyFont="1" applyFill="1" applyBorder="1" applyAlignment="1">
      <alignment horizontal="center" vertical="center" wrapText="1"/>
    </xf>
    <xf numFmtId="0" fontId="6" fillId="32"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3"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12" xfId="0" applyFont="1" applyFill="1" applyBorder="1" applyAlignment="1">
      <alignment horizontal="left" vertical="center" wrapText="1"/>
    </xf>
    <xf numFmtId="0" fontId="5" fillId="0" borderId="0" xfId="0" applyFont="1" applyFill="1" applyBorder="1" applyAlignment="1">
      <alignment horizontal="center" vertical="top" wrapText="1"/>
    </xf>
    <xf numFmtId="0" fontId="5" fillId="0" borderId="0" xfId="0" applyFont="1" applyFill="1" applyBorder="1" applyAlignment="1">
      <alignment horizontal="justify" vertical="center" wrapText="1"/>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6" fillId="33" borderId="11" xfId="0" applyFont="1" applyFill="1" applyBorder="1" applyAlignment="1">
      <alignment horizontal="center" vertical="center" wrapText="1"/>
    </xf>
    <xf numFmtId="0" fontId="8" fillId="0" borderId="0" xfId="0" applyFont="1" applyBorder="1" applyAlignment="1">
      <alignment horizontal="center" vertical="top"/>
    </xf>
    <xf numFmtId="0" fontId="9" fillId="0" borderId="0" xfId="0" applyFont="1" applyFill="1" applyBorder="1" applyAlignment="1">
      <alignment horizontal="left" vertical="center" wrapText="1"/>
    </xf>
    <xf numFmtId="0" fontId="8" fillId="0" borderId="0" xfId="0" applyFont="1" applyBorder="1" applyAlignment="1">
      <alignment horizontal="center" vertical="top" wrapText="1"/>
    </xf>
    <xf numFmtId="0" fontId="5" fillId="0" borderId="66"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66" xfId="0" applyFont="1" applyBorder="1" applyAlignment="1">
      <alignment horizontal="left" vertical="center" wrapText="1"/>
    </xf>
    <xf numFmtId="0" fontId="0" fillId="0" borderId="10" xfId="0" applyBorder="1" applyAlignment="1">
      <alignment horizontal="left" vertical="center" wrapText="1"/>
    </xf>
    <xf numFmtId="0" fontId="0" fillId="0" borderId="60" xfId="0" applyBorder="1" applyAlignment="1">
      <alignment horizontal="left" vertical="center" wrapText="1"/>
    </xf>
    <xf numFmtId="0" fontId="8" fillId="0" borderId="0" xfId="0" applyFont="1" applyBorder="1" applyAlignment="1">
      <alignment horizontal="left" vertical="top" wrapText="1"/>
    </xf>
    <xf numFmtId="0" fontId="5" fillId="0" borderId="15" xfId="0" applyFont="1" applyFill="1" applyBorder="1" applyAlignment="1">
      <alignment horizontal="center" vertical="top"/>
    </xf>
    <xf numFmtId="0" fontId="5" fillId="0" borderId="12" xfId="0" applyFont="1" applyFill="1" applyBorder="1" applyAlignment="1">
      <alignment horizontal="center" vertical="top"/>
    </xf>
    <xf numFmtId="0" fontId="5" fillId="0" borderId="0" xfId="49" applyFont="1" applyFill="1" applyBorder="1" applyAlignment="1">
      <alignment horizontal="left" vertical="center" wrapText="1"/>
      <protection/>
    </xf>
    <xf numFmtId="0" fontId="5" fillId="0" borderId="12" xfId="49" applyFont="1" applyFill="1" applyBorder="1" applyAlignment="1">
      <alignment horizontal="left" vertical="center" wrapText="1"/>
      <protection/>
    </xf>
    <xf numFmtId="0" fontId="5" fillId="0" borderId="14"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13" xfId="0" applyFont="1" applyFill="1" applyBorder="1" applyAlignment="1" quotePrefix="1">
      <alignment horizontal="left" vertical="center" wrapText="1"/>
    </xf>
    <xf numFmtId="0" fontId="8" fillId="0" borderId="1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13" xfId="0" applyFont="1" applyFill="1" applyBorder="1" applyAlignment="1">
      <alignment horizontal="justify" vertical="center" wrapText="1"/>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left" vertical="center" wrapText="1"/>
    </xf>
    <xf numFmtId="0" fontId="5" fillId="0" borderId="12" xfId="0" applyFont="1" applyBorder="1" applyAlignment="1">
      <alignment horizontal="left" vertical="center" wrapText="1"/>
    </xf>
    <xf numFmtId="14" fontId="5" fillId="0" borderId="13" xfId="0" applyNumberFormat="1" applyFont="1" applyFill="1" applyBorder="1" applyAlignment="1">
      <alignment horizontal="left" vertical="center" wrapText="1"/>
    </xf>
    <xf numFmtId="0" fontId="5" fillId="0" borderId="13" xfId="0" applyNumberFormat="1" applyFont="1" applyFill="1" applyBorder="1" applyAlignment="1" quotePrefix="1">
      <alignment horizontal="left" vertical="center" wrapText="1"/>
    </xf>
    <xf numFmtId="0" fontId="5" fillId="0" borderId="12" xfId="0" applyNumberFormat="1" applyFont="1" applyFill="1" applyBorder="1" applyAlignment="1" quotePrefix="1">
      <alignment horizontal="left" vertical="center" wrapText="1"/>
    </xf>
    <xf numFmtId="0" fontId="5" fillId="0" borderId="13"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Fill="1" applyBorder="1" applyAlignment="1" quotePrefix="1">
      <alignment vertical="center" wrapText="1"/>
    </xf>
    <xf numFmtId="0" fontId="5" fillId="0" borderId="0" xfId="0" applyFont="1" applyFill="1" applyBorder="1" applyAlignment="1" quotePrefix="1">
      <alignment vertical="center" wrapText="1"/>
    </xf>
    <xf numFmtId="0" fontId="5" fillId="0" borderId="12" xfId="0" applyFont="1" applyFill="1" applyBorder="1" applyAlignment="1" quotePrefix="1">
      <alignment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5" fillId="0" borderId="13" xfId="49" applyFont="1" applyFill="1" applyBorder="1" applyAlignment="1">
      <alignment horizontal="left" vertical="center" wrapText="1"/>
      <protection/>
    </xf>
    <xf numFmtId="0" fontId="6" fillId="32" borderId="11" xfId="0" applyFont="1" applyFill="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5" fillId="0" borderId="10" xfId="0" applyFont="1" applyBorder="1" applyAlignment="1">
      <alignment horizontal="left" vertical="center" wrapText="1"/>
    </xf>
    <xf numFmtId="0" fontId="5" fillId="0" borderId="22" xfId="0" applyFont="1" applyFill="1" applyBorder="1" applyAlignment="1">
      <alignment horizontal="left" vertical="center" wrapText="1"/>
    </xf>
    <xf numFmtId="0" fontId="5" fillId="0" borderId="0" xfId="0" applyNumberFormat="1" applyFont="1" applyFill="1" applyBorder="1" applyAlignment="1" quotePrefix="1">
      <alignment horizontal="left" vertical="center" wrapText="1"/>
    </xf>
    <xf numFmtId="0" fontId="5" fillId="0" borderId="0" xfId="0" applyFont="1" applyFill="1" applyBorder="1" applyAlignment="1" quotePrefix="1">
      <alignment horizontal="left" vertical="center" wrapText="1"/>
    </xf>
    <xf numFmtId="0" fontId="5" fillId="0" borderId="24"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13"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13" xfId="0" applyFont="1" applyFill="1" applyBorder="1" applyAlignment="1">
      <alignment horizontal="center" vertical="top"/>
    </xf>
    <xf numFmtId="0" fontId="23" fillId="0" borderId="0" xfId="0" applyFont="1" applyBorder="1" applyAlignment="1">
      <alignment horizontal="center" vertical="center"/>
    </xf>
    <xf numFmtId="0" fontId="22" fillId="0" borderId="15" xfId="0" applyNumberFormat="1" applyFont="1" applyFill="1" applyBorder="1" applyAlignment="1">
      <alignment horizontal="center" vertical="top" wrapText="1"/>
    </xf>
    <xf numFmtId="0" fontId="21" fillId="0" borderId="0" xfId="0" applyFont="1" applyFill="1" applyBorder="1" applyAlignment="1">
      <alignment horizontal="left" vertical="center" wrapText="1"/>
    </xf>
    <xf numFmtId="0" fontId="14" fillId="0" borderId="66"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66" xfId="0" applyFont="1" applyBorder="1" applyAlignment="1">
      <alignment horizontal="left" vertical="center" wrapText="1"/>
    </xf>
    <xf numFmtId="0" fontId="14" fillId="0" borderId="10" xfId="0" applyFont="1" applyBorder="1" applyAlignment="1">
      <alignment horizontal="left" vertical="center" wrapText="1"/>
    </xf>
    <xf numFmtId="0" fontId="4" fillId="32"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14" fillId="0" borderId="60" xfId="0" applyFont="1" applyFill="1" applyBorder="1" applyAlignment="1">
      <alignment horizontal="left" vertical="center" wrapText="1"/>
    </xf>
    <xf numFmtId="0" fontId="14" fillId="0" borderId="60" xfId="0" applyFont="1" applyBorder="1" applyAlignment="1">
      <alignment horizontal="left" vertical="center"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4" fillId="33" borderId="11" xfId="49" applyNumberFormat="1" applyFont="1" applyFill="1" applyBorder="1" applyAlignment="1">
      <alignment horizontal="center" vertical="center" wrapText="1"/>
      <protection/>
    </xf>
    <xf numFmtId="0" fontId="6" fillId="32" borderId="15" xfId="49" applyFont="1" applyFill="1" applyBorder="1" applyAlignment="1">
      <alignment horizontal="center" vertical="center" wrapText="1"/>
      <protection/>
    </xf>
    <xf numFmtId="0" fontId="6" fillId="32" borderId="14" xfId="49" applyFont="1" applyFill="1" applyBorder="1" applyAlignment="1">
      <alignment horizontal="center" vertical="center" wrapText="1"/>
      <protection/>
    </xf>
    <xf numFmtId="14" fontId="5" fillId="0" borderId="25" xfId="0" applyNumberFormat="1" applyFont="1" applyFill="1" applyBorder="1" applyAlignment="1">
      <alignment horizontal="left" vertical="center" wrapText="1"/>
    </xf>
    <xf numFmtId="0" fontId="5" fillId="0" borderId="0" xfId="0" applyFont="1" applyBorder="1" applyAlignment="1">
      <alignment horizontal="left" vertical="center" wrapText="1"/>
    </xf>
    <xf numFmtId="0" fontId="5" fillId="0" borderId="13" xfId="49" applyFont="1" applyFill="1" applyBorder="1" applyAlignment="1">
      <alignment horizontal="center" vertical="center" wrapText="1"/>
      <protection/>
    </xf>
    <xf numFmtId="0" fontId="5" fillId="0" borderId="13" xfId="49" applyNumberFormat="1" applyFont="1" applyFill="1" applyBorder="1" applyAlignment="1">
      <alignment horizontal="left" vertical="center" wrapText="1"/>
      <protection/>
    </xf>
    <xf numFmtId="0" fontId="5" fillId="0" borderId="12" xfId="49" applyNumberFormat="1" applyFont="1" applyFill="1" applyBorder="1" applyAlignment="1">
      <alignment horizontal="left" vertical="center" wrapText="1"/>
      <protection/>
    </xf>
    <xf numFmtId="49" fontId="5" fillId="0" borderId="13" xfId="49" applyNumberFormat="1" applyFont="1" applyFill="1" applyBorder="1" applyAlignment="1">
      <alignment horizontal="center" vertical="top" wrapText="1"/>
      <protection/>
    </xf>
    <xf numFmtId="49" fontId="5" fillId="0" borderId="12" xfId="49" applyNumberFormat="1" applyFont="1" applyFill="1" applyBorder="1" applyAlignment="1">
      <alignment horizontal="center" vertical="top" wrapText="1"/>
      <protection/>
    </xf>
    <xf numFmtId="49" fontId="5" fillId="0" borderId="13" xfId="49" applyNumberFormat="1" applyFont="1" applyFill="1" applyBorder="1" applyAlignment="1">
      <alignment horizontal="center" vertical="center" wrapText="1"/>
      <protection/>
    </xf>
    <xf numFmtId="49" fontId="5" fillId="0" borderId="12" xfId="49" applyNumberFormat="1" applyFont="1" applyFill="1" applyBorder="1" applyAlignment="1">
      <alignment horizontal="center" vertical="center" wrapText="1"/>
      <protection/>
    </xf>
    <xf numFmtId="0" fontId="6" fillId="33" borderId="11" xfId="49" applyNumberFormat="1" applyFont="1" applyFill="1" applyBorder="1" applyAlignment="1">
      <alignment horizontal="center" vertical="center" wrapText="1"/>
      <protection/>
    </xf>
    <xf numFmtId="0" fontId="5" fillId="0" borderId="15" xfId="49" applyFont="1" applyFill="1" applyBorder="1" applyAlignment="1">
      <alignment horizontal="center" vertical="center" wrapText="1"/>
      <protection/>
    </xf>
    <xf numFmtId="0" fontId="5" fillId="0" borderId="15" xfId="49" applyFont="1" applyFill="1" applyBorder="1" applyAlignment="1">
      <alignment horizontal="left" vertical="center" wrapText="1"/>
      <protection/>
    </xf>
    <xf numFmtId="14" fontId="5" fillId="0" borderId="15" xfId="49" applyNumberFormat="1" applyFont="1" applyFill="1" applyBorder="1" applyAlignment="1">
      <alignment horizontal="center" vertical="center" wrapText="1"/>
      <protection/>
    </xf>
    <xf numFmtId="14" fontId="5" fillId="0" borderId="12" xfId="49" applyNumberFormat="1" applyFont="1" applyFill="1" applyBorder="1" applyAlignment="1">
      <alignment horizontal="center" vertical="center" wrapText="1"/>
      <protection/>
    </xf>
    <xf numFmtId="0" fontId="14" fillId="0" borderId="0" xfId="49" applyFont="1" applyBorder="1" applyAlignment="1">
      <alignment horizontal="center" vertical="center"/>
      <protection/>
    </xf>
    <xf numFmtId="0" fontId="5" fillId="0" borderId="25" xfId="49" applyFont="1" applyFill="1" applyBorder="1" applyAlignment="1">
      <alignment horizontal="left" vertical="center" wrapText="1"/>
      <protection/>
    </xf>
    <xf numFmtId="0" fontId="5" fillId="0" borderId="13" xfId="49" applyFont="1" applyFill="1" applyBorder="1" applyAlignment="1">
      <alignment horizontal="left" vertical="top" wrapText="1"/>
      <protection/>
    </xf>
    <xf numFmtId="0" fontId="28" fillId="0" borderId="12" xfId="49" applyFont="1" applyBorder="1" applyAlignment="1">
      <alignment horizontal="left" vertical="top" wrapText="1"/>
      <protection/>
    </xf>
    <xf numFmtId="0" fontId="28" fillId="0" borderId="12" xfId="49" applyFont="1" applyBorder="1" applyAlignment="1">
      <alignment horizontal="center" vertical="center" wrapText="1"/>
      <protection/>
    </xf>
    <xf numFmtId="0" fontId="23" fillId="0" borderId="0" xfId="49" applyFont="1" applyBorder="1" applyAlignment="1">
      <alignment horizontal="center" vertical="center"/>
      <protection/>
    </xf>
    <xf numFmtId="0" fontId="23" fillId="0" borderId="0" xfId="49" applyFont="1" applyAlignment="1">
      <alignment horizontal="center" vertical="center"/>
      <protection/>
    </xf>
    <xf numFmtId="0" fontId="14" fillId="0" borderId="0" xfId="49" applyFont="1" applyAlignment="1">
      <alignment horizontal="center" vertical="center"/>
      <protection/>
    </xf>
    <xf numFmtId="0" fontId="5" fillId="0" borderId="13" xfId="49" applyFont="1" applyFill="1" applyBorder="1" applyAlignment="1">
      <alignment horizontal="center" vertical="top"/>
      <protection/>
    </xf>
    <xf numFmtId="0" fontId="5" fillId="0" borderId="12" xfId="49" applyFont="1" applyFill="1" applyBorder="1" applyAlignment="1">
      <alignment horizontal="center" vertical="top"/>
      <protection/>
    </xf>
    <xf numFmtId="0" fontId="29" fillId="0" borderId="0" xfId="49" applyFont="1" applyFill="1" applyBorder="1" applyAlignment="1">
      <alignment horizontal="left" vertical="center"/>
      <protection/>
    </xf>
    <xf numFmtId="0" fontId="21" fillId="0" borderId="0" xfId="49" applyFont="1" applyFill="1" applyBorder="1" applyAlignment="1">
      <alignment horizontal="left" vertical="center" wrapText="1"/>
      <protection/>
    </xf>
    <xf numFmtId="0" fontId="4" fillId="0" borderId="10" xfId="49" applyFont="1" applyFill="1" applyBorder="1" applyAlignment="1">
      <alignment horizontal="justify" vertical="center" wrapText="1"/>
      <protection/>
    </xf>
    <xf numFmtId="0" fontId="14" fillId="0" borderId="60" xfId="49" applyFont="1" applyBorder="1" applyAlignment="1">
      <alignment horizontal="justify" vertical="center" wrapText="1"/>
      <protection/>
    </xf>
    <xf numFmtId="0" fontId="14" fillId="0" borderId="22" xfId="49" applyFont="1" applyBorder="1" applyAlignment="1">
      <alignment horizontal="justify" vertical="center" wrapText="1"/>
      <protection/>
    </xf>
    <xf numFmtId="0" fontId="14" fillId="0" borderId="66" xfId="49" applyFont="1" applyBorder="1" applyAlignment="1">
      <alignment horizontal="justify" vertical="center" wrapText="1"/>
      <protection/>
    </xf>
    <xf numFmtId="0" fontId="23" fillId="0" borderId="0" xfId="49" applyFont="1" applyBorder="1" applyAlignment="1">
      <alignment horizontal="center" vertical="center" wrapText="1"/>
      <protection/>
    </xf>
    <xf numFmtId="14" fontId="5" fillId="0" borderId="13" xfId="49" applyNumberFormat="1" applyFont="1" applyFill="1" applyBorder="1" applyAlignment="1">
      <alignment vertical="center" wrapText="1"/>
      <protection/>
    </xf>
    <xf numFmtId="14" fontId="5" fillId="0" borderId="0" xfId="49" applyNumberFormat="1" applyFont="1" applyFill="1" applyBorder="1" applyAlignment="1">
      <alignment vertical="center" wrapText="1"/>
      <protection/>
    </xf>
    <xf numFmtId="14" fontId="5" fillId="0" borderId="12" xfId="49" applyNumberFormat="1" applyFont="1" applyFill="1" applyBorder="1" applyAlignment="1">
      <alignment vertical="center" wrapText="1"/>
      <protection/>
    </xf>
    <xf numFmtId="0" fontId="5" fillId="0" borderId="24" xfId="49" applyFont="1" applyFill="1" applyBorder="1" applyAlignment="1">
      <alignment horizontal="left" vertical="center" wrapText="1"/>
      <protection/>
    </xf>
    <xf numFmtId="0" fontId="5" fillId="0" borderId="31" xfId="49" applyFont="1" applyFill="1" applyBorder="1" applyAlignment="1">
      <alignment horizontal="left" vertical="center" wrapText="1"/>
      <protection/>
    </xf>
    <xf numFmtId="0" fontId="0" fillId="0" borderId="13" xfId="49" applyBorder="1" applyAlignment="1">
      <alignment horizontal="center"/>
      <protection/>
    </xf>
    <xf numFmtId="0" fontId="0" fillId="0" borderId="25" xfId="49" applyBorder="1" applyAlignment="1">
      <alignment horizontal="center"/>
      <protection/>
    </xf>
    <xf numFmtId="14" fontId="5" fillId="0" borderId="24" xfId="49" applyNumberFormat="1" applyFont="1" applyFill="1" applyBorder="1" applyAlignment="1">
      <alignment vertical="center" wrapText="1"/>
      <protection/>
    </xf>
    <xf numFmtId="14" fontId="5" fillId="0" borderId="31" xfId="49" applyNumberFormat="1" applyFont="1" applyFill="1" applyBorder="1" applyAlignment="1">
      <alignment vertical="center" wrapText="1"/>
      <protection/>
    </xf>
    <xf numFmtId="0" fontId="5" fillId="0" borderId="12" xfId="49" applyFont="1" applyFill="1" applyBorder="1" applyAlignment="1">
      <alignment horizontal="justify" vertical="center" wrapText="1"/>
      <protection/>
    </xf>
    <xf numFmtId="0" fontId="8" fillId="0" borderId="0" xfId="49" applyFont="1" applyFill="1" applyBorder="1" applyAlignment="1">
      <alignment horizontal="center" vertical="center" wrapText="1"/>
      <protection/>
    </xf>
    <xf numFmtId="0" fontId="8" fillId="0" borderId="12" xfId="49" applyFont="1" applyFill="1" applyBorder="1" applyAlignment="1">
      <alignment horizontal="center" vertical="center" wrapText="1"/>
      <protection/>
    </xf>
    <xf numFmtId="0" fontId="5" fillId="0" borderId="0" xfId="49" applyFont="1" applyBorder="1" applyAlignment="1">
      <alignment horizontal="left" vertical="center" wrapText="1"/>
      <protection/>
    </xf>
    <xf numFmtId="0" fontId="5" fillId="0" borderId="12" xfId="49" applyFont="1" applyBorder="1" applyAlignment="1">
      <alignment horizontal="left" vertical="center" wrapText="1"/>
      <protection/>
    </xf>
    <xf numFmtId="0" fontId="8" fillId="0" borderId="13" xfId="49" applyFont="1" applyFill="1" applyBorder="1" applyAlignment="1">
      <alignment horizontal="center" vertical="center" wrapText="1"/>
      <protection/>
    </xf>
    <xf numFmtId="0" fontId="5" fillId="0" borderId="13" xfId="49" applyFont="1" applyBorder="1" applyAlignment="1">
      <alignment horizontal="left" vertical="center" wrapText="1"/>
      <protection/>
    </xf>
    <xf numFmtId="0" fontId="5" fillId="0" borderId="13" xfId="49" applyFont="1" applyFill="1" applyBorder="1" applyAlignment="1">
      <alignment horizontal="justify" vertical="center" wrapText="1"/>
      <protection/>
    </xf>
    <xf numFmtId="0" fontId="14" fillId="0" borderId="22" xfId="49" applyFont="1" applyFill="1" applyBorder="1" applyAlignment="1">
      <alignment horizontal="left" vertical="center" wrapText="1"/>
      <protection/>
    </xf>
    <xf numFmtId="0" fontId="14" fillId="0" borderId="22" xfId="49" applyFont="1" applyBorder="1" applyAlignment="1">
      <alignment horizontal="left" wrapText="1"/>
      <protection/>
    </xf>
    <xf numFmtId="0" fontId="14" fillId="0" borderId="0" xfId="49" applyFont="1" applyBorder="1" applyAlignment="1">
      <alignment horizontal="center"/>
      <protection/>
    </xf>
    <xf numFmtId="0" fontId="14" fillId="0" borderId="0" xfId="49" applyFont="1" applyBorder="1" applyAlignment="1">
      <alignment horizontal="center" wrapText="1"/>
      <protection/>
    </xf>
    <xf numFmtId="14" fontId="5" fillId="0" borderId="0" xfId="0" applyNumberFormat="1" applyFont="1" applyFill="1" applyBorder="1" applyAlignment="1">
      <alignment vertical="center" wrapText="1"/>
    </xf>
    <xf numFmtId="14" fontId="5" fillId="0" borderId="12" xfId="0" applyNumberFormat="1" applyFont="1" applyFill="1" applyBorder="1" applyAlignment="1">
      <alignment vertical="center" wrapText="1"/>
    </xf>
    <xf numFmtId="0" fontId="5" fillId="0" borderId="13" xfId="49" applyFont="1" applyFill="1" applyBorder="1" applyAlignment="1">
      <alignment horizontal="center" vertical="center"/>
      <protection/>
    </xf>
    <xf numFmtId="0" fontId="5" fillId="0" borderId="12" xfId="49" applyFont="1" applyFill="1" applyBorder="1" applyAlignment="1">
      <alignment horizontal="center" vertical="center"/>
      <protection/>
    </xf>
    <xf numFmtId="0" fontId="5" fillId="0" borderId="13" xfId="49" applyFont="1" applyFill="1" applyBorder="1" applyAlignment="1">
      <alignment horizontal="center" vertical="top" wrapText="1"/>
      <protection/>
    </xf>
    <xf numFmtId="0" fontId="5" fillId="0" borderId="12" xfId="49" applyFont="1" applyFill="1" applyBorder="1" applyAlignment="1">
      <alignment horizontal="center" vertical="top" wrapText="1"/>
      <protection/>
    </xf>
    <xf numFmtId="0" fontId="5" fillId="0" borderId="0" xfId="49" applyFont="1" applyAlignment="1">
      <alignment horizontal="center" wrapText="1"/>
      <protection/>
    </xf>
    <xf numFmtId="0" fontId="5" fillId="0" borderId="0" xfId="49" applyFont="1" applyAlignment="1">
      <alignment horizontal="center"/>
      <protection/>
    </xf>
    <xf numFmtId="0" fontId="0" fillId="0" borderId="12" xfId="0" applyBorder="1" applyAlignment="1">
      <alignment horizontal="left" vertical="center" wrapText="1"/>
    </xf>
    <xf numFmtId="0" fontId="9" fillId="0" borderId="0" xfId="49" applyFont="1" applyFill="1" applyBorder="1" applyAlignment="1">
      <alignment horizontal="left" vertical="center" wrapText="1"/>
      <protection/>
    </xf>
    <xf numFmtId="0" fontId="5" fillId="0" borderId="22" xfId="49" applyFont="1" applyFill="1" applyBorder="1" applyAlignment="1">
      <alignment horizontal="left" vertical="center" wrapText="1"/>
      <protection/>
    </xf>
    <xf numFmtId="0" fontId="5" fillId="0" borderId="22" xfId="49" applyFont="1" applyBorder="1" applyAlignment="1">
      <alignment horizontal="left" wrapText="1"/>
      <protection/>
    </xf>
    <xf numFmtId="0" fontId="5" fillId="0" borderId="0" xfId="49" applyFont="1" applyFill="1" applyBorder="1" applyAlignment="1">
      <alignment horizontal="center" vertical="top" wrapText="1"/>
      <protection/>
    </xf>
    <xf numFmtId="0" fontId="5" fillId="0" borderId="0" xfId="49" applyFont="1" applyFill="1" applyBorder="1" applyAlignment="1">
      <alignment horizontal="center"/>
      <protection/>
    </xf>
    <xf numFmtId="0" fontId="5" fillId="0" borderId="12" xfId="49" applyFont="1" applyFill="1" applyBorder="1" applyAlignment="1">
      <alignment horizontal="center"/>
      <protection/>
    </xf>
    <xf numFmtId="0" fontId="5" fillId="0" borderId="14" xfId="49" applyFont="1" applyFill="1" applyBorder="1" applyAlignment="1">
      <alignment horizontal="center" vertical="center" wrapText="1"/>
      <protection/>
    </xf>
    <xf numFmtId="0" fontId="8" fillId="0" borderId="0" xfId="49" applyNumberFormat="1" applyFont="1" applyFill="1" applyBorder="1" applyAlignment="1">
      <alignment horizontal="left" vertical="center" wrapText="1"/>
      <protection/>
    </xf>
    <xf numFmtId="0" fontId="8" fillId="0" borderId="14" xfId="49" applyNumberFormat="1" applyFont="1" applyFill="1" applyBorder="1" applyAlignment="1">
      <alignment horizontal="left" vertical="center" wrapText="1"/>
      <protection/>
    </xf>
    <xf numFmtId="0" fontId="8" fillId="0" borderId="14" xfId="49" applyFont="1" applyFill="1" applyBorder="1" applyAlignment="1">
      <alignment horizontal="center" vertical="center" wrapText="1"/>
      <protection/>
    </xf>
    <xf numFmtId="0" fontId="8" fillId="0" borderId="0" xfId="49" applyNumberFormat="1" applyFont="1" applyFill="1" applyBorder="1" applyAlignment="1">
      <alignment horizontal="center" vertical="center" wrapText="1"/>
      <protection/>
    </xf>
    <xf numFmtId="0" fontId="8" fillId="0" borderId="14" xfId="49" applyNumberFormat="1" applyFont="1" applyFill="1" applyBorder="1" applyAlignment="1">
      <alignment horizontal="center" vertical="center" wrapText="1"/>
      <protection/>
    </xf>
    <xf numFmtId="0" fontId="30" fillId="0" borderId="0" xfId="49" applyFont="1" applyFill="1" applyBorder="1" applyAlignment="1">
      <alignment horizontal="center" vertical="center" wrapText="1"/>
      <protection/>
    </xf>
    <xf numFmtId="0" fontId="14" fillId="0" borderId="66" xfId="49" applyFont="1" applyBorder="1" applyAlignment="1">
      <alignment horizontal="left" wrapText="1"/>
      <protection/>
    </xf>
    <xf numFmtId="0" fontId="14" fillId="0" borderId="10" xfId="49" applyFont="1" applyBorder="1" applyAlignment="1">
      <alignment horizontal="left" wrapText="1"/>
      <protection/>
    </xf>
    <xf numFmtId="0" fontId="14" fillId="0" borderId="60" xfId="49" applyFont="1" applyBorder="1" applyAlignment="1">
      <alignment horizontal="left" wrapText="1"/>
      <protection/>
    </xf>
    <xf numFmtId="14" fontId="5" fillId="0" borderId="24" xfId="0" applyNumberFormat="1" applyFont="1" applyFill="1" applyBorder="1" applyAlignment="1">
      <alignment vertical="center" wrapText="1"/>
    </xf>
    <xf numFmtId="14" fontId="5" fillId="0" borderId="31" xfId="0" applyNumberFormat="1" applyFont="1" applyFill="1" applyBorder="1" applyAlignment="1">
      <alignment vertical="center" wrapText="1"/>
    </xf>
    <xf numFmtId="0" fontId="0" fillId="0" borderId="24" xfId="0" applyBorder="1" applyAlignment="1">
      <alignment horizontal="center"/>
    </xf>
    <xf numFmtId="0" fontId="0" fillId="0" borderId="31" xfId="0" applyBorder="1" applyAlignment="1">
      <alignment horizontal="center"/>
    </xf>
    <xf numFmtId="0" fontId="8" fillId="0" borderId="13" xfId="49" applyNumberFormat="1" applyFont="1" applyFill="1" applyBorder="1" applyAlignment="1">
      <alignment horizontal="left" vertical="center" wrapText="1"/>
      <protection/>
    </xf>
    <xf numFmtId="0" fontId="8" fillId="0" borderId="12" xfId="49" applyNumberFormat="1" applyFont="1" applyFill="1" applyBorder="1" applyAlignment="1">
      <alignment horizontal="left" vertical="center" wrapText="1"/>
      <protection/>
    </xf>
    <xf numFmtId="0" fontId="8" fillId="0" borderId="13" xfId="49" applyNumberFormat="1" applyFont="1" applyFill="1" applyBorder="1" applyAlignment="1">
      <alignment horizontal="center" vertical="center" wrapText="1"/>
      <protection/>
    </xf>
    <xf numFmtId="0" fontId="8" fillId="0" borderId="12" xfId="49" applyNumberFormat="1" applyFont="1" applyFill="1" applyBorder="1" applyAlignment="1">
      <alignment horizontal="center" vertical="center" wrapText="1"/>
      <protection/>
    </xf>
    <xf numFmtId="0" fontId="30" fillId="0" borderId="13" xfId="49" applyFont="1" applyFill="1" applyBorder="1" applyAlignment="1">
      <alignment horizontal="center" vertical="center" wrapText="1"/>
      <protection/>
    </xf>
    <xf numFmtId="0" fontId="30" fillId="0" borderId="12" xfId="49" applyFont="1" applyFill="1" applyBorder="1" applyAlignment="1">
      <alignment horizontal="center" vertical="center" wrapText="1"/>
      <protection/>
    </xf>
    <xf numFmtId="14" fontId="8" fillId="0" borderId="13" xfId="49" applyNumberFormat="1" applyFont="1" applyFill="1" applyBorder="1" applyAlignment="1">
      <alignment horizontal="left" vertical="center" wrapText="1"/>
      <protection/>
    </xf>
    <xf numFmtId="14" fontId="8" fillId="0" borderId="0" xfId="49" applyNumberFormat="1" applyFont="1" applyFill="1" applyBorder="1" applyAlignment="1">
      <alignment horizontal="left" vertical="center" wrapText="1"/>
      <protection/>
    </xf>
    <xf numFmtId="14" fontId="8" fillId="0" borderId="12" xfId="49" applyNumberFormat="1" applyFont="1" applyFill="1" applyBorder="1" applyAlignment="1">
      <alignment horizontal="left" vertical="center" wrapText="1"/>
      <protection/>
    </xf>
    <xf numFmtId="0" fontId="5" fillId="0" borderId="14" xfId="49" applyFont="1" applyFill="1" applyBorder="1" applyAlignment="1">
      <alignment horizontal="left" vertical="center" wrapText="1"/>
      <protection/>
    </xf>
    <xf numFmtId="14" fontId="5" fillId="0" borderId="13" xfId="49" applyNumberFormat="1" applyFont="1" applyFill="1" applyBorder="1" applyAlignment="1">
      <alignment horizontal="left" vertical="center" wrapText="1"/>
      <protection/>
    </xf>
    <xf numFmtId="14" fontId="5" fillId="0" borderId="0" xfId="49" applyNumberFormat="1" applyFont="1" applyFill="1" applyBorder="1" applyAlignment="1">
      <alignment horizontal="left" vertical="center" wrapText="1"/>
      <protection/>
    </xf>
    <xf numFmtId="14" fontId="5" fillId="0" borderId="14" xfId="49" applyNumberFormat="1" applyFont="1" applyFill="1" applyBorder="1" applyAlignment="1">
      <alignment horizontal="left" vertical="center" wrapText="1"/>
      <protection/>
    </xf>
    <xf numFmtId="0" fontId="5" fillId="0" borderId="66" xfId="49" applyFont="1" applyFill="1" applyBorder="1" applyAlignment="1">
      <alignment horizontal="left" vertical="center" wrapText="1"/>
      <protection/>
    </xf>
    <xf numFmtId="0" fontId="5" fillId="0" borderId="10" xfId="49" applyFont="1" applyFill="1" applyBorder="1" applyAlignment="1">
      <alignment horizontal="left" vertical="center" wrapText="1"/>
      <protection/>
    </xf>
    <xf numFmtId="0" fontId="5" fillId="0" borderId="66" xfId="49" applyFont="1" applyBorder="1" applyAlignment="1">
      <alignment horizontal="left" wrapText="1"/>
      <protection/>
    </xf>
    <xf numFmtId="0" fontId="5" fillId="0" borderId="10" xfId="49" applyFont="1" applyBorder="1" applyAlignment="1">
      <alignment horizontal="left" wrapText="1"/>
      <protection/>
    </xf>
    <xf numFmtId="0" fontId="5" fillId="0" borderId="0" xfId="49" applyFont="1" applyAlignment="1">
      <alignment horizontal="left"/>
      <protection/>
    </xf>
    <xf numFmtId="0" fontId="5" fillId="0" borderId="0" xfId="49" applyFont="1" applyAlignment="1">
      <alignment horizontal="center" vertical="center" wrapText="1"/>
      <protection/>
    </xf>
    <xf numFmtId="0" fontId="5" fillId="0" borderId="0" xfId="49" applyNumberFormat="1" applyFont="1" applyFill="1" applyBorder="1" applyAlignment="1">
      <alignment horizontal="center" vertical="center" wrapText="1"/>
      <protection/>
    </xf>
    <xf numFmtId="0" fontId="5" fillId="0" borderId="12" xfId="49" applyNumberFormat="1" applyFont="1" applyFill="1" applyBorder="1" applyAlignment="1">
      <alignment horizontal="center" vertical="center" wrapText="1"/>
      <protection/>
    </xf>
    <xf numFmtId="14" fontId="5" fillId="0" borderId="12" xfId="49" applyNumberFormat="1" applyFont="1" applyFill="1" applyBorder="1" applyAlignment="1">
      <alignment horizontal="left" vertical="center" wrapText="1"/>
      <protection/>
    </xf>
    <xf numFmtId="14" fontId="5" fillId="0" borderId="62" xfId="49" applyNumberFormat="1" applyFont="1" applyFill="1" applyBorder="1" applyAlignment="1">
      <alignment horizontal="center" vertical="center" wrapText="1"/>
      <protection/>
    </xf>
    <xf numFmtId="14" fontId="5" fillId="0" borderId="50" xfId="49" applyNumberFormat="1" applyFont="1" applyFill="1" applyBorder="1" applyAlignment="1">
      <alignment horizontal="center" vertical="center" wrapText="1"/>
      <protection/>
    </xf>
    <xf numFmtId="14" fontId="5" fillId="0" borderId="30" xfId="49" applyNumberFormat="1" applyFont="1" applyFill="1" applyBorder="1" applyAlignment="1">
      <alignment horizontal="center" vertical="center" wrapText="1"/>
      <protection/>
    </xf>
    <xf numFmtId="14" fontId="5" fillId="0" borderId="28" xfId="49" applyNumberFormat="1" applyFont="1" applyFill="1" applyBorder="1" applyAlignment="1">
      <alignment horizontal="center" vertical="center" wrapText="1"/>
      <protection/>
    </xf>
    <xf numFmtId="14" fontId="5" fillId="0" borderId="52" xfId="49" applyNumberFormat="1" applyFont="1" applyFill="1" applyBorder="1" applyAlignment="1">
      <alignment horizontal="center" vertical="center" wrapText="1"/>
      <protection/>
    </xf>
    <xf numFmtId="14" fontId="5" fillId="0" borderId="26" xfId="49" applyNumberFormat="1" applyFont="1" applyFill="1" applyBorder="1" applyAlignment="1">
      <alignment horizontal="center" vertical="center" wrapText="1"/>
      <protection/>
    </xf>
    <xf numFmtId="0" fontId="0" fillId="0" borderId="13" xfId="49" applyFont="1" applyBorder="1" applyAlignment="1">
      <alignment horizontal="center"/>
      <protection/>
    </xf>
    <xf numFmtId="0" fontId="0" fillId="0" borderId="25" xfId="49" applyFont="1" applyBorder="1" applyAlignment="1">
      <alignment horizontal="center"/>
      <protection/>
    </xf>
    <xf numFmtId="14" fontId="5" fillId="0" borderId="24" xfId="49" applyNumberFormat="1" applyFont="1" applyFill="1" applyBorder="1" applyAlignment="1">
      <alignment horizontal="left" vertical="center" wrapText="1"/>
      <protection/>
    </xf>
    <xf numFmtId="14" fontId="5" fillId="0" borderId="31" xfId="49" applyNumberFormat="1" applyFont="1" applyFill="1" applyBorder="1" applyAlignment="1">
      <alignment horizontal="left" vertical="center" wrapText="1"/>
      <protection/>
    </xf>
    <xf numFmtId="14" fontId="5" fillId="0" borderId="38" xfId="49" applyNumberFormat="1" applyFont="1" applyFill="1" applyBorder="1" applyAlignment="1">
      <alignment horizontal="center" vertical="center" wrapText="1"/>
      <protection/>
    </xf>
    <xf numFmtId="14" fontId="5" fillId="0" borderId="29" xfId="49" applyNumberFormat="1" applyFont="1" applyFill="1" applyBorder="1" applyAlignment="1">
      <alignment horizontal="center" vertical="center" wrapText="1"/>
      <protection/>
    </xf>
    <xf numFmtId="14" fontId="5" fillId="0" borderId="37" xfId="49" applyNumberFormat="1" applyFont="1" applyFill="1" applyBorder="1" applyAlignment="1">
      <alignment horizontal="center" vertical="center" wrapText="1"/>
      <protection/>
    </xf>
    <xf numFmtId="0" fontId="0" fillId="0" borderId="12" xfId="49" applyBorder="1" applyAlignment="1">
      <alignment horizontal="center"/>
      <protection/>
    </xf>
    <xf numFmtId="0" fontId="5" fillId="0" borderId="13" xfId="49" applyNumberFormat="1" applyFont="1" applyFill="1" applyBorder="1" applyAlignment="1">
      <alignment horizontal="center" vertical="center" wrapText="1"/>
      <protection/>
    </xf>
    <xf numFmtId="0" fontId="0" fillId="0" borderId="13" xfId="49" applyFont="1" applyBorder="1" applyAlignment="1">
      <alignment horizontal="center" vertical="center"/>
      <protection/>
    </xf>
    <xf numFmtId="0" fontId="0" fillId="0" borderId="12" xfId="49" applyFont="1" applyBorder="1" applyAlignment="1">
      <alignment horizontal="center" vertical="center"/>
      <protection/>
    </xf>
    <xf numFmtId="0" fontId="5" fillId="0" borderId="13" xfId="49" applyFont="1" applyFill="1" applyBorder="1" applyAlignment="1">
      <alignment vertical="center" wrapText="1"/>
      <protection/>
    </xf>
    <xf numFmtId="0" fontId="5" fillId="0" borderId="12" xfId="49" applyFont="1" applyFill="1" applyBorder="1" applyAlignment="1">
      <alignment vertical="center" wrapText="1"/>
      <protection/>
    </xf>
    <xf numFmtId="0" fontId="5" fillId="0" borderId="13" xfId="49" applyNumberFormat="1" applyFont="1" applyFill="1" applyBorder="1" applyAlignment="1" quotePrefix="1">
      <alignment horizontal="left" vertical="center" wrapText="1"/>
      <protection/>
    </xf>
    <xf numFmtId="0" fontId="5" fillId="0" borderId="12" xfId="49" applyNumberFormat="1" applyFont="1" applyFill="1" applyBorder="1" applyAlignment="1" quotePrefix="1">
      <alignment horizontal="left" vertical="center" wrapText="1"/>
      <protection/>
    </xf>
    <xf numFmtId="0" fontId="5" fillId="0" borderId="0" xfId="49" applyNumberFormat="1" applyFont="1" applyFill="1" applyBorder="1" applyAlignment="1">
      <alignment horizontal="left" vertical="center" wrapText="1"/>
      <protection/>
    </xf>
    <xf numFmtId="0" fontId="5" fillId="0" borderId="0" xfId="49" applyFont="1" applyFill="1" applyBorder="1" applyAlignment="1">
      <alignment horizontal="center" vertical="top"/>
      <protection/>
    </xf>
    <xf numFmtId="0" fontId="5" fillId="0" borderId="0" xfId="49" applyFont="1" applyAlignment="1">
      <alignment horizontal="left" vertical="center" wrapText="1"/>
      <protection/>
    </xf>
    <xf numFmtId="0" fontId="5" fillId="0" borderId="22" xfId="49" applyFont="1" applyBorder="1" applyAlignment="1">
      <alignment horizontal="left" vertical="center" wrapText="1"/>
      <protection/>
    </xf>
    <xf numFmtId="0" fontId="5" fillId="0" borderId="66" xfId="49" applyFont="1" applyBorder="1" applyAlignment="1">
      <alignment horizontal="left" vertical="center" wrapText="1"/>
      <protection/>
    </xf>
    <xf numFmtId="0" fontId="14" fillId="0" borderId="22" xfId="0" applyFont="1" applyFill="1" applyBorder="1" applyAlignment="1">
      <alignment horizontal="left" vertical="center" wrapText="1"/>
    </xf>
    <xf numFmtId="0" fontId="14" fillId="0" borderId="22" xfId="0" applyFont="1" applyBorder="1" applyAlignment="1">
      <alignment horizontal="left" vertical="center" wrapText="1"/>
    </xf>
    <xf numFmtId="0" fontId="14" fillId="0" borderId="0" xfId="0" applyFont="1" applyAlignment="1">
      <alignment horizontal="center" vertical="center" wrapText="1"/>
    </xf>
    <xf numFmtId="0" fontId="5" fillId="0" borderId="10" xfId="0" applyFont="1" applyFill="1" applyBorder="1" applyAlignment="1">
      <alignment horizontal="center" vertical="center" wrapText="1"/>
    </xf>
    <xf numFmtId="0" fontId="0" fillId="0" borderId="12" xfId="0" applyBorder="1" applyAlignment="1">
      <alignment horizontal="center" vertical="center" wrapText="1"/>
    </xf>
    <xf numFmtId="0" fontId="5" fillId="0" borderId="13" xfId="0" applyFont="1" applyFill="1" applyBorder="1" applyAlignment="1">
      <alignment vertical="top" wrapText="1"/>
    </xf>
    <xf numFmtId="0" fontId="0" fillId="0" borderId="12" xfId="0" applyBorder="1" applyAlignment="1">
      <alignment vertical="top" wrapText="1"/>
    </xf>
    <xf numFmtId="0" fontId="5" fillId="0" borderId="0" xfId="0" applyNumberFormat="1" applyFont="1" applyFill="1" applyBorder="1" applyAlignment="1">
      <alignment horizontal="center" vertical="center" wrapText="1"/>
    </xf>
    <xf numFmtId="14" fontId="5" fillId="0" borderId="31" xfId="0" applyNumberFormat="1" applyFont="1" applyFill="1" applyBorder="1" applyAlignment="1">
      <alignment horizontal="center" vertical="center" wrapText="1"/>
    </xf>
    <xf numFmtId="14" fontId="5" fillId="0" borderId="32" xfId="0" applyNumberFormat="1" applyFont="1" applyFill="1" applyBorder="1" applyAlignment="1">
      <alignment horizontal="center" vertical="center" wrapText="1"/>
    </xf>
    <xf numFmtId="14" fontId="5" fillId="0" borderId="0" xfId="0" applyNumberFormat="1" applyFont="1" applyFill="1" applyBorder="1" applyAlignment="1">
      <alignment horizontal="center" vertical="center" wrapText="1"/>
    </xf>
    <xf numFmtId="14" fontId="5" fillId="0" borderId="13" xfId="0" applyNumberFormat="1" applyFont="1" applyFill="1" applyBorder="1" applyAlignment="1">
      <alignment horizontal="center" vertical="center" wrapText="1"/>
    </xf>
    <xf numFmtId="14" fontId="5" fillId="0" borderId="12" xfId="0" applyNumberFormat="1" applyFont="1" applyFill="1" applyBorder="1" applyAlignment="1">
      <alignment horizontal="center" vertical="center" wrapText="1"/>
    </xf>
    <xf numFmtId="14" fontId="5" fillId="0" borderId="25" xfId="0" applyNumberFormat="1" applyFont="1" applyFill="1" applyBorder="1" applyAlignment="1">
      <alignment horizontal="center" vertical="center" wrapText="1"/>
    </xf>
    <xf numFmtId="0" fontId="5" fillId="0" borderId="25" xfId="0" applyFont="1" applyFill="1" applyBorder="1" applyAlignment="1">
      <alignment horizontal="justify" vertical="center" wrapText="1"/>
    </xf>
    <xf numFmtId="14" fontId="5" fillId="0" borderId="24" xfId="0" applyNumberFormat="1" applyFont="1" applyFill="1" applyBorder="1" applyAlignment="1">
      <alignment horizontal="center" vertical="center" wrapText="1"/>
    </xf>
    <xf numFmtId="0" fontId="4" fillId="32" borderId="15" xfId="0" applyFont="1" applyFill="1" applyBorder="1" applyAlignment="1">
      <alignment horizontal="center" vertical="center" wrapText="1"/>
    </xf>
    <xf numFmtId="0" fontId="4" fillId="32" borderId="14" xfId="0"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5" fillId="0" borderId="22" xfId="0" applyFont="1" applyBorder="1" applyAlignment="1">
      <alignment horizontal="left" vertical="center" wrapText="1"/>
    </xf>
    <xf numFmtId="0" fontId="5" fillId="0" borderId="0" xfId="0" applyFont="1" applyAlignment="1">
      <alignment horizontal="center" vertical="center" wrapText="1"/>
    </xf>
    <xf numFmtId="0" fontId="6" fillId="33" borderId="11" xfId="0" applyNumberFormat="1" applyFont="1" applyFill="1" applyBorder="1" applyAlignment="1">
      <alignment horizontal="center" vertical="center" wrapText="1"/>
    </xf>
    <xf numFmtId="14" fontId="31" fillId="0" borderId="13" xfId="0" applyNumberFormat="1" applyFont="1" applyFill="1" applyBorder="1" applyAlignment="1">
      <alignment horizontal="center" vertical="center" wrapText="1"/>
    </xf>
    <xf numFmtId="14" fontId="31" fillId="0" borderId="25" xfId="0" applyNumberFormat="1" applyFont="1" applyFill="1" applyBorder="1" applyAlignment="1">
      <alignment horizontal="center" vertical="center" wrapText="1"/>
    </xf>
    <xf numFmtId="14" fontId="31" fillId="0" borderId="0" xfId="0" applyNumberFormat="1" applyFont="1" applyFill="1" applyBorder="1" applyAlignment="1">
      <alignment horizontal="center" vertical="center" wrapText="1"/>
    </xf>
    <xf numFmtId="14" fontId="31" fillId="0" borderId="12" xfId="0" applyNumberFormat="1"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14" xfId="0" applyFont="1" applyBorder="1" applyAlignment="1">
      <alignment horizontal="left" vertical="center" wrapText="1"/>
    </xf>
    <xf numFmtId="0" fontId="28" fillId="0" borderId="14" xfId="0" applyFont="1" applyBorder="1" applyAlignment="1">
      <alignment horizontal="left" vertical="center" wrapText="1"/>
    </xf>
    <xf numFmtId="0" fontId="5" fillId="0" borderId="14" xfId="0" applyFont="1" applyFill="1" applyBorder="1" applyAlignment="1">
      <alignment horizontal="center" vertical="top"/>
    </xf>
    <xf numFmtId="0" fontId="5" fillId="0" borderId="14" xfId="0" applyFont="1" applyFill="1" applyBorder="1" applyAlignment="1">
      <alignment horizontal="center" vertical="top" wrapText="1"/>
    </xf>
    <xf numFmtId="0" fontId="21" fillId="0" borderId="12" xfId="0" applyFont="1" applyFill="1" applyBorder="1" applyAlignment="1">
      <alignment horizontal="left" vertical="center" wrapText="1"/>
    </xf>
    <xf numFmtId="0" fontId="5" fillId="32" borderId="15" xfId="49" applyFont="1" applyFill="1" applyBorder="1" applyAlignment="1">
      <alignment horizontal="center"/>
      <protection/>
    </xf>
    <xf numFmtId="0" fontId="5" fillId="32" borderId="14" xfId="49" applyFont="1" applyFill="1" applyBorder="1" applyAlignment="1">
      <alignment horizontal="center"/>
      <protection/>
    </xf>
    <xf numFmtId="0" fontId="6" fillId="33" borderId="11" xfId="49" applyFont="1" applyFill="1" applyBorder="1" applyAlignment="1">
      <alignment horizontal="center" vertical="center" wrapText="1"/>
      <protection/>
    </xf>
    <xf numFmtId="0" fontId="5" fillId="0" borderId="13" xfId="49" applyNumberFormat="1" applyFont="1" applyFill="1" applyBorder="1" applyAlignment="1">
      <alignment horizontal="center" vertical="center"/>
      <protection/>
    </xf>
    <xf numFmtId="0" fontId="5" fillId="0" borderId="12" xfId="49" applyNumberFormat="1" applyFont="1" applyFill="1" applyBorder="1" applyAlignment="1">
      <alignment horizontal="center" vertical="center"/>
      <protection/>
    </xf>
    <xf numFmtId="0" fontId="5" fillId="0" borderId="0" xfId="49" applyNumberFormat="1" applyFont="1" applyFill="1" applyBorder="1" applyAlignment="1">
      <alignment horizontal="center" vertical="center"/>
      <protection/>
    </xf>
    <xf numFmtId="0" fontId="0" fillId="0" borderId="0" xfId="49" applyBorder="1" applyAlignment="1">
      <alignment horizontal="center"/>
      <protection/>
    </xf>
    <xf numFmtId="0" fontId="0" fillId="0" borderId="12" xfId="49" applyBorder="1" applyAlignment="1">
      <alignment horizontal="left" vertical="center" wrapText="1"/>
      <protection/>
    </xf>
    <xf numFmtId="0" fontId="5" fillId="0" borderId="13" xfId="49" applyFont="1" applyFill="1" applyBorder="1" applyAlignment="1">
      <alignment horizontal="left" vertical="center"/>
      <protection/>
    </xf>
    <xf numFmtId="0" fontId="5" fillId="0" borderId="25" xfId="49" applyFont="1" applyFill="1" applyBorder="1" applyAlignment="1">
      <alignment horizontal="left" vertical="center"/>
      <protection/>
    </xf>
    <xf numFmtId="0" fontId="5" fillId="0" borderId="15" xfId="49" applyFont="1" applyFill="1" applyBorder="1" applyAlignment="1">
      <alignment horizontal="center" vertical="center"/>
      <protection/>
    </xf>
    <xf numFmtId="0" fontId="5" fillId="0" borderId="15" xfId="49" applyFont="1" applyFill="1" applyBorder="1" applyAlignment="1">
      <alignment horizontal="left" vertical="center" wrapText="1" shrinkToFit="1"/>
      <protection/>
    </xf>
    <xf numFmtId="0" fontId="5" fillId="0" borderId="12" xfId="49" applyFont="1" applyFill="1" applyBorder="1" applyAlignment="1">
      <alignment horizontal="left" vertical="center" wrapText="1" shrinkToFit="1"/>
      <protection/>
    </xf>
    <xf numFmtId="0" fontId="5" fillId="0" borderId="0" xfId="49" applyFont="1" applyFill="1" applyBorder="1" applyAlignment="1">
      <alignment horizontal="center" vertical="center"/>
      <protection/>
    </xf>
    <xf numFmtId="0" fontId="6" fillId="0" borderId="0" xfId="49" applyFont="1" applyFill="1" applyBorder="1" applyAlignment="1">
      <alignment horizontal="center" vertical="center" wrapText="1"/>
      <protection/>
    </xf>
    <xf numFmtId="0" fontId="5" fillId="0" borderId="13" xfId="49" applyFont="1" applyFill="1" applyBorder="1" applyAlignment="1" quotePrefix="1">
      <alignment horizontal="left" vertical="center" wrapText="1"/>
      <protection/>
    </xf>
    <xf numFmtId="0" fontId="5" fillId="0" borderId="25" xfId="49" applyFont="1" applyFill="1" applyBorder="1" applyAlignment="1" quotePrefix="1">
      <alignment horizontal="left" vertical="center" wrapText="1"/>
      <protection/>
    </xf>
    <xf numFmtId="0" fontId="6" fillId="33" borderId="15" xfId="49" applyFont="1" applyFill="1" applyBorder="1" applyAlignment="1">
      <alignment horizontal="center" vertical="center" wrapText="1"/>
      <protection/>
    </xf>
    <xf numFmtId="0" fontId="5" fillId="0" borderId="0" xfId="49" applyFont="1" applyBorder="1" applyAlignment="1">
      <alignment horizontal="center" vertical="center" wrapText="1"/>
      <protection/>
    </xf>
    <xf numFmtId="0" fontId="5" fillId="0" borderId="15" xfId="49" applyNumberFormat="1" applyFont="1" applyFill="1" applyBorder="1" applyAlignment="1">
      <alignment horizontal="center" vertical="center" wrapText="1"/>
      <protection/>
    </xf>
    <xf numFmtId="0" fontId="9" fillId="0" borderId="0" xfId="49" applyFont="1" applyBorder="1" applyAlignment="1">
      <alignment horizontal="left" vertical="center" wrapText="1"/>
      <protection/>
    </xf>
    <xf numFmtId="0" fontId="5" fillId="0" borderId="10" xfId="49" applyFont="1" applyBorder="1" applyAlignment="1">
      <alignment horizontal="left" vertical="center" wrapText="1"/>
      <protection/>
    </xf>
    <xf numFmtId="0" fontId="5" fillId="0" borderId="74" xfId="49" applyFont="1" applyBorder="1" applyAlignment="1">
      <alignment horizontal="left" vertical="center" wrapText="1"/>
      <protection/>
    </xf>
    <xf numFmtId="0" fontId="19" fillId="32" borderId="15" xfId="0" applyFont="1" applyFill="1" applyBorder="1" applyAlignment="1">
      <alignment horizontal="center" vertical="center" wrapText="1"/>
    </xf>
    <xf numFmtId="0" fontId="19" fillId="32" borderId="14" xfId="0" applyFont="1" applyFill="1" applyBorder="1" applyAlignment="1">
      <alignment horizontal="center" vertical="center" wrapText="1"/>
    </xf>
    <xf numFmtId="0" fontId="19" fillId="33" borderId="11" xfId="0" applyFont="1" applyFill="1" applyBorder="1" applyAlignment="1">
      <alignment horizontal="center" vertical="center" wrapText="1"/>
    </xf>
    <xf numFmtId="0" fontId="5" fillId="0" borderId="12" xfId="0" applyFont="1" applyFill="1" applyBorder="1" applyAlignment="1" quotePrefix="1">
      <alignment horizontal="left" vertical="center" wrapText="1"/>
    </xf>
    <xf numFmtId="0" fontId="13" fillId="0" borderId="66"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66" xfId="0" applyFont="1" applyBorder="1" applyAlignment="1">
      <alignment horizontal="left" vertical="center" wrapText="1"/>
    </xf>
    <xf numFmtId="0" fontId="13" fillId="0" borderId="10" xfId="0" applyFont="1" applyBorder="1" applyAlignment="1">
      <alignment horizontal="left" vertical="center" wrapText="1"/>
    </xf>
    <xf numFmtId="0" fontId="5" fillId="0" borderId="14" xfId="0" applyFont="1" applyFill="1" applyBorder="1" applyAlignment="1">
      <alignment horizontal="justify" vertical="center" wrapText="1"/>
    </xf>
    <xf numFmtId="0" fontId="5" fillId="0" borderId="0" xfId="0" applyFont="1" applyAlignment="1">
      <alignment horizontal="left" vertical="center"/>
    </xf>
    <xf numFmtId="0" fontId="5" fillId="0" borderId="0" xfId="0" applyFont="1" applyAlignment="1">
      <alignment horizontal="left"/>
    </xf>
    <xf numFmtId="0" fontId="5" fillId="0" borderId="14" xfId="0" applyFont="1" applyFill="1" applyBorder="1" applyAlignment="1" quotePrefix="1">
      <alignment horizontal="left" vertical="center" wrapText="1"/>
    </xf>
    <xf numFmtId="0" fontId="5" fillId="0" borderId="14" xfId="0" applyNumberFormat="1"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0" xfId="0" applyFont="1" applyAlignment="1">
      <alignment horizontal="center"/>
    </xf>
    <xf numFmtId="0" fontId="5" fillId="0" borderId="0" xfId="0" applyFont="1" applyAlignment="1">
      <alignment horizontal="right"/>
    </xf>
    <xf numFmtId="0" fontId="5" fillId="0" borderId="0" xfId="0" applyFont="1" applyAlignment="1">
      <alignment horizontal="center" wrapText="1"/>
    </xf>
    <xf numFmtId="0" fontId="5" fillId="0" borderId="13"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xf>
    <xf numFmtId="0" fontId="5" fillId="0" borderId="14"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22" xfId="0" applyFont="1" applyBorder="1" applyAlignment="1">
      <alignment horizontal="right"/>
    </xf>
    <xf numFmtId="0" fontId="25" fillId="0" borderId="0" xfId="0" applyFont="1" applyAlignment="1">
      <alignment horizontal="center"/>
    </xf>
    <xf numFmtId="0" fontId="5" fillId="0" borderId="66" xfId="0" applyFont="1" applyBorder="1" applyAlignment="1">
      <alignment horizontal="left" wrapText="1"/>
    </xf>
    <xf numFmtId="0" fontId="5" fillId="0" borderId="10" xfId="0" applyFont="1" applyBorder="1" applyAlignment="1">
      <alignment horizontal="left" wrapText="1"/>
    </xf>
    <xf numFmtId="0" fontId="5" fillId="0" borderId="60" xfId="0" applyFont="1" applyBorder="1" applyAlignment="1">
      <alignment horizontal="left" wrapText="1"/>
    </xf>
    <xf numFmtId="0" fontId="38" fillId="0" borderId="0" xfId="0" applyFont="1" applyAlignment="1">
      <alignment horizontal="left" wrapText="1"/>
    </xf>
    <xf numFmtId="0" fontId="5" fillId="0" borderId="25" xfId="0" applyFont="1" applyFill="1" applyBorder="1" applyAlignment="1">
      <alignment horizontal="center" vertical="center" wrapText="1"/>
    </xf>
    <xf numFmtId="0" fontId="5" fillId="0" borderId="0" xfId="0" applyNumberFormat="1" applyFont="1" applyFill="1" applyBorder="1" applyAlignment="1">
      <alignment horizontal="left" vertical="center" wrapText="1"/>
    </xf>
    <xf numFmtId="0" fontId="5" fillId="0" borderId="14" xfId="0" applyNumberFormat="1" applyFont="1" applyFill="1" applyBorder="1" applyAlignment="1">
      <alignment horizontal="left" vertical="center" wrapText="1"/>
    </xf>
    <xf numFmtId="0" fontId="5" fillId="0" borderId="0" xfId="0" applyFont="1" applyAlignment="1">
      <alignment horizontal="center" vertical="center"/>
    </xf>
    <xf numFmtId="0" fontId="14" fillId="0" borderId="0" xfId="0" applyFont="1" applyAlignment="1">
      <alignment horizontal="center"/>
    </xf>
    <xf numFmtId="0" fontId="14" fillId="0" borderId="0" xfId="0" applyFont="1" applyBorder="1" applyAlignment="1">
      <alignment horizontal="left" vertical="center" wrapText="1"/>
    </xf>
    <xf numFmtId="0" fontId="14" fillId="0" borderId="0" xfId="0" applyFont="1" applyAlignment="1">
      <alignment horizontal="center" wrapText="1"/>
    </xf>
    <xf numFmtId="0" fontId="40" fillId="32" borderId="15" xfId="0" applyFont="1" applyFill="1" applyBorder="1" applyAlignment="1">
      <alignment horizontal="center" vertical="center" wrapText="1"/>
    </xf>
    <xf numFmtId="0" fontId="40" fillId="32" borderId="14" xfId="0" applyFont="1" applyFill="1" applyBorder="1" applyAlignment="1">
      <alignment horizontal="center" vertical="center" wrapText="1"/>
    </xf>
    <xf numFmtId="0" fontId="14" fillId="0" borderId="66" xfId="0" applyFont="1" applyBorder="1" applyAlignment="1">
      <alignment horizontal="left" wrapText="1"/>
    </xf>
    <xf numFmtId="0" fontId="14" fillId="0" borderId="10" xfId="0" applyFont="1" applyBorder="1" applyAlignment="1">
      <alignment horizontal="left" wrapText="1"/>
    </xf>
    <xf numFmtId="0" fontId="14" fillId="0" borderId="60" xfId="0" applyFont="1" applyBorder="1" applyAlignment="1">
      <alignment horizontal="left" wrapText="1"/>
    </xf>
    <xf numFmtId="0" fontId="14" fillId="0" borderId="0" xfId="0" applyFont="1" applyFill="1" applyBorder="1" applyAlignment="1">
      <alignment horizontal="left" vertical="center" wrapText="1"/>
    </xf>
    <xf numFmtId="0" fontId="14" fillId="0" borderId="0" xfId="0" applyFont="1" applyFill="1" applyBorder="1" applyAlignment="1">
      <alignment horizontal="left"/>
    </xf>
    <xf numFmtId="0" fontId="5" fillId="0" borderId="15"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Alignment="1">
      <alignment horizontal="center" vertical="center"/>
    </xf>
    <xf numFmtId="0" fontId="28" fillId="0" borderId="0" xfId="0" applyFont="1" applyBorder="1" applyAlignment="1">
      <alignment horizontal="center" vertical="center" wrapText="1"/>
    </xf>
    <xf numFmtId="0" fontId="9" fillId="0" borderId="12" xfId="0" applyFont="1" applyFill="1" applyBorder="1" applyAlignment="1">
      <alignment horizontal="left" vertical="center" wrapText="1"/>
    </xf>
    <xf numFmtId="0" fontId="5" fillId="0" borderId="15" xfId="0" applyNumberFormat="1" applyFont="1" applyFill="1" applyBorder="1" applyAlignment="1">
      <alignment horizontal="left" vertical="center" wrapText="1"/>
    </xf>
    <xf numFmtId="0" fontId="5" fillId="0" borderId="15" xfId="0" applyNumberFormat="1" applyFont="1" applyFill="1" applyBorder="1" applyAlignment="1">
      <alignment horizontal="justify" vertical="center" wrapText="1"/>
    </xf>
    <xf numFmtId="0" fontId="5" fillId="0" borderId="12" xfId="0" applyNumberFormat="1" applyFont="1" applyFill="1" applyBorder="1" applyAlignment="1">
      <alignment horizontal="justify" vertical="center" wrapText="1"/>
    </xf>
    <xf numFmtId="0" fontId="14" fillId="0" borderId="0" xfId="0" applyFont="1" applyAlignment="1">
      <alignment horizontal="left"/>
    </xf>
    <xf numFmtId="0" fontId="34" fillId="0" borderId="10" xfId="0" applyFont="1" applyFill="1" applyBorder="1" applyAlignment="1">
      <alignment horizontal="left" vertical="center" wrapText="1"/>
    </xf>
    <xf numFmtId="0" fontId="5" fillId="0" borderId="0" xfId="0" applyFont="1" applyBorder="1" applyAlignment="1">
      <alignment horizontal="center"/>
    </xf>
    <xf numFmtId="0" fontId="6" fillId="33" borderId="14" xfId="0" applyFont="1" applyFill="1" applyBorder="1" applyAlignment="1">
      <alignment horizontal="center" vertical="center" wrapText="1"/>
    </xf>
    <xf numFmtId="178" fontId="6" fillId="0" borderId="66" xfId="69" applyNumberFormat="1" applyFont="1" applyFill="1" applyBorder="1" applyAlignment="1">
      <alignment horizontal="right" vertical="center" wrapText="1"/>
    </xf>
    <xf numFmtId="178" fontId="6" fillId="0" borderId="60" xfId="69" applyNumberFormat="1" applyFont="1" applyFill="1" applyBorder="1" applyAlignment="1">
      <alignment horizontal="right" vertical="center" wrapText="1"/>
    </xf>
    <xf numFmtId="0" fontId="28" fillId="0" borderId="14" xfId="0" applyFont="1" applyBorder="1" applyAlignment="1">
      <alignment horizontal="center" vertical="center" wrapText="1"/>
    </xf>
    <xf numFmtId="0" fontId="8" fillId="0" borderId="14" xfId="0" applyFont="1" applyFill="1" applyBorder="1" applyAlignment="1">
      <alignment horizontal="center"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6" fillId="0" borderId="0" xfId="0" applyNumberFormat="1" applyFont="1" applyBorder="1" applyAlignment="1">
      <alignment horizontal="left" vertical="center" wrapText="1"/>
    </xf>
    <xf numFmtId="0" fontId="19" fillId="32" borderId="15" xfId="49" applyFont="1" applyFill="1" applyBorder="1" applyAlignment="1">
      <alignment horizontal="center" vertical="center" wrapText="1"/>
      <protection/>
    </xf>
    <xf numFmtId="0" fontId="4" fillId="33" borderId="11" xfId="49" applyFont="1" applyFill="1" applyBorder="1" applyAlignment="1">
      <alignment horizontal="center" vertical="center" wrapText="1"/>
      <protection/>
    </xf>
    <xf numFmtId="0" fontId="14" fillId="0" borderId="13" xfId="49" applyFont="1" applyFill="1" applyBorder="1" applyAlignment="1">
      <alignment horizontal="center" vertical="center"/>
      <protection/>
    </xf>
    <xf numFmtId="0" fontId="14" fillId="0" borderId="12" xfId="49" applyFont="1" applyFill="1" applyBorder="1" applyAlignment="1">
      <alignment horizontal="center" vertical="center"/>
      <protection/>
    </xf>
    <xf numFmtId="0" fontId="14" fillId="0" borderId="0" xfId="49" applyFont="1" applyAlignment="1">
      <alignment horizontal="center"/>
      <protection/>
    </xf>
    <xf numFmtId="0" fontId="25" fillId="0" borderId="0" xfId="49" applyNumberFormat="1" applyFont="1" applyFill="1" applyBorder="1" applyAlignment="1">
      <alignment horizontal="left" vertical="center" wrapText="1"/>
      <protection/>
    </xf>
    <xf numFmtId="0" fontId="14" fillId="0" borderId="66" xfId="49" applyFont="1" applyFill="1" applyBorder="1" applyAlignment="1">
      <alignment horizontal="left" vertical="center" wrapText="1"/>
      <protection/>
    </xf>
    <xf numFmtId="0" fontId="14" fillId="0" borderId="10" xfId="49" applyFont="1" applyFill="1" applyBorder="1" applyAlignment="1">
      <alignment horizontal="left" vertical="center" wrapText="1"/>
      <protection/>
    </xf>
    <xf numFmtId="0" fontId="14" fillId="0" borderId="66" xfId="49" applyFont="1" applyBorder="1" applyAlignment="1">
      <alignment horizontal="left" vertical="center" wrapText="1"/>
      <protection/>
    </xf>
    <xf numFmtId="0" fontId="14" fillId="0" borderId="10" xfId="49" applyFont="1" applyBorder="1" applyAlignment="1">
      <alignment horizontal="left" vertical="center" wrapText="1"/>
      <protection/>
    </xf>
    <xf numFmtId="0" fontId="14" fillId="0" borderId="60" xfId="49" applyFont="1" applyBorder="1" applyAlignment="1">
      <alignment horizontal="left" vertical="center" wrapText="1"/>
      <protection/>
    </xf>
    <xf numFmtId="0" fontId="14" fillId="0" borderId="0" xfId="49" applyFont="1" applyAlignment="1">
      <alignment horizontal="center" wrapText="1"/>
      <protection/>
    </xf>
    <xf numFmtId="0" fontId="27" fillId="0" borderId="0" xfId="0" applyFont="1" applyFill="1" applyAlignment="1">
      <alignment horizontal="left" vertical="center" wrapText="1"/>
    </xf>
    <xf numFmtId="0" fontId="4" fillId="0" borderId="0" xfId="0" applyFont="1" applyFill="1" applyBorder="1" applyAlignment="1">
      <alignment horizontal="left" vertical="center" wrapText="1"/>
    </xf>
    <xf numFmtId="0" fontId="15" fillId="0" borderId="12"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0" fillId="0" borderId="14" xfId="0" applyBorder="1" applyAlignment="1">
      <alignment horizontal="center" vertical="center" wrapText="1"/>
    </xf>
    <xf numFmtId="0" fontId="5" fillId="0" borderId="69" xfId="0" applyFont="1" applyBorder="1" applyAlignment="1">
      <alignment horizontal="center" vertical="center"/>
    </xf>
    <xf numFmtId="0" fontId="5" fillId="0" borderId="71" xfId="0" applyFont="1" applyBorder="1" applyAlignment="1">
      <alignment horizontal="center" vertical="center"/>
    </xf>
    <xf numFmtId="0" fontId="5" fillId="0" borderId="69" xfId="0" applyFont="1" applyBorder="1" applyAlignment="1">
      <alignment horizontal="left" vertical="center" wrapText="1"/>
    </xf>
    <xf numFmtId="0" fontId="5" fillId="0" borderId="71" xfId="0" applyFont="1" applyBorder="1" applyAlignment="1">
      <alignment horizontal="left" vertical="center" wrapText="1"/>
    </xf>
    <xf numFmtId="0" fontId="5" fillId="0" borderId="14" xfId="49" applyFont="1" applyFill="1" applyBorder="1" applyAlignment="1" quotePrefix="1">
      <alignment horizontal="left" vertical="center" wrapText="1"/>
      <protection/>
    </xf>
    <xf numFmtId="14" fontId="5" fillId="0" borderId="25" xfId="49" applyNumberFormat="1" applyFont="1" applyFill="1" applyBorder="1" applyAlignment="1">
      <alignment horizontal="left" vertical="center" wrapText="1"/>
      <protection/>
    </xf>
    <xf numFmtId="0" fontId="5" fillId="0" borderId="14" xfId="49" applyNumberFormat="1" applyFont="1" applyFill="1" applyBorder="1" applyAlignment="1">
      <alignment horizontal="center" vertical="center" wrapText="1"/>
      <protection/>
    </xf>
    <xf numFmtId="1" fontId="14" fillId="0" borderId="13" xfId="49" applyNumberFormat="1" applyFont="1" applyFill="1" applyBorder="1" applyAlignment="1">
      <alignment horizontal="center" vertical="center" wrapText="1"/>
      <protection/>
    </xf>
    <xf numFmtId="1" fontId="14" fillId="0" borderId="14" xfId="49" applyNumberFormat="1" applyFont="1" applyFill="1" applyBorder="1" applyAlignment="1">
      <alignment horizontal="center" vertical="center" wrapText="1"/>
      <protection/>
    </xf>
    <xf numFmtId="0" fontId="27" fillId="0" borderId="11" xfId="49" applyFont="1" applyFill="1" applyBorder="1" applyAlignment="1">
      <alignment horizontal="left" vertical="center" wrapText="1"/>
      <protection/>
    </xf>
    <xf numFmtId="0" fontId="4" fillId="32" borderId="15" xfId="49" applyFont="1" applyFill="1" applyBorder="1" applyAlignment="1">
      <alignment horizontal="center" vertical="center" wrapText="1"/>
      <protection/>
    </xf>
    <xf numFmtId="0" fontId="4" fillId="32" borderId="14" xfId="49" applyFont="1" applyFill="1" applyBorder="1" applyAlignment="1">
      <alignment horizontal="center" vertical="center" wrapText="1"/>
      <protection/>
    </xf>
    <xf numFmtId="0" fontId="4" fillId="0" borderId="0" xfId="49" applyFont="1" applyBorder="1" applyAlignment="1">
      <alignment horizontal="left" vertical="center" wrapText="1"/>
      <protection/>
    </xf>
    <xf numFmtId="0" fontId="14" fillId="0" borderId="0" xfId="49" applyFont="1" applyAlignment="1">
      <alignment horizontal="center" vertical="center" wrapText="1"/>
      <protection/>
    </xf>
    <xf numFmtId="0" fontId="14" fillId="0" borderId="22" xfId="49" applyFont="1" applyBorder="1" applyAlignment="1">
      <alignment horizontal="left" vertical="center" wrapText="1"/>
      <protection/>
    </xf>
    <xf numFmtId="0" fontId="14" fillId="0" borderId="22" xfId="49" applyFont="1" applyBorder="1" applyAlignment="1">
      <alignment horizontal="center" vertical="center"/>
      <protection/>
    </xf>
    <xf numFmtId="0" fontId="14" fillId="0" borderId="68" xfId="49" applyFont="1" applyBorder="1" applyAlignment="1">
      <alignment horizontal="center" vertical="center" wrapText="1"/>
      <protection/>
    </xf>
    <xf numFmtId="0" fontId="5" fillId="32" borderId="15" xfId="0" applyFont="1" applyFill="1" applyBorder="1" applyAlignment="1">
      <alignment horizontal="center"/>
    </xf>
    <xf numFmtId="0" fontId="5" fillId="32" borderId="14" xfId="0" applyFont="1" applyFill="1" applyBorder="1" applyAlignment="1">
      <alignment horizontal="center"/>
    </xf>
    <xf numFmtId="0" fontId="5" fillId="0" borderId="25" xfId="0" applyNumberFormat="1" applyFont="1" applyFill="1" applyBorder="1" applyAlignment="1">
      <alignment horizontal="center" vertical="center" wrapText="1"/>
    </xf>
    <xf numFmtId="14" fontId="5" fillId="0" borderId="13" xfId="0" applyNumberFormat="1" applyFont="1" applyFill="1" applyBorder="1" applyAlignment="1">
      <alignment vertical="center" wrapText="1"/>
    </xf>
    <xf numFmtId="0" fontId="28" fillId="0" borderId="0" xfId="0" applyFont="1" applyFill="1" applyBorder="1" applyAlignment="1">
      <alignment/>
    </xf>
    <xf numFmtId="0" fontId="28" fillId="0" borderId="25" xfId="0" applyFont="1" applyFill="1" applyBorder="1" applyAlignment="1">
      <alignment/>
    </xf>
    <xf numFmtId="0" fontId="5" fillId="0" borderId="22" xfId="0" applyFont="1" applyBorder="1" applyAlignment="1">
      <alignment horizontal="center" vertical="center"/>
    </xf>
    <xf numFmtId="0" fontId="11" fillId="0" borderId="22" xfId="0" applyFont="1" applyBorder="1" applyAlignment="1">
      <alignment horizontal="center" vertical="center"/>
    </xf>
    <xf numFmtId="0" fontId="5" fillId="0" borderId="22" xfId="0" applyFont="1" applyBorder="1" applyAlignment="1">
      <alignment horizontal="center"/>
    </xf>
    <xf numFmtId="0" fontId="11" fillId="0" borderId="22" xfId="0" applyFont="1" applyBorder="1" applyAlignment="1">
      <alignment horizontal="center"/>
    </xf>
    <xf numFmtId="0" fontId="6" fillId="0" borderId="15" xfId="0" applyNumberFormat="1" applyFont="1" applyFill="1" applyBorder="1" applyAlignment="1">
      <alignment horizontal="left" vertical="center" wrapText="1"/>
    </xf>
    <xf numFmtId="0" fontId="6" fillId="0" borderId="12" xfId="0" applyNumberFormat="1" applyFont="1" applyFill="1" applyBorder="1" applyAlignment="1">
      <alignment horizontal="left" vertical="center" wrapText="1"/>
    </xf>
    <xf numFmtId="0" fontId="5" fillId="0" borderId="15" xfId="0" applyNumberFormat="1" applyFont="1" applyFill="1" applyBorder="1" applyAlignment="1" quotePrefix="1">
      <alignment horizontal="left" vertical="center" wrapText="1"/>
    </xf>
    <xf numFmtId="178" fontId="6" fillId="0" borderId="66" xfId="69" applyNumberFormat="1" applyFont="1" applyFill="1" applyBorder="1" applyAlignment="1">
      <alignment horizontal="center" vertical="center" wrapText="1"/>
    </xf>
    <xf numFmtId="178" fontId="6" fillId="0" borderId="60" xfId="69" applyNumberFormat="1" applyFont="1" applyFill="1" applyBorder="1" applyAlignment="1">
      <alignment horizontal="center" vertical="center" wrapText="1"/>
    </xf>
    <xf numFmtId="178" fontId="6" fillId="0" borderId="22" xfId="69" applyNumberFormat="1" applyFont="1" applyBorder="1" applyAlignment="1">
      <alignment horizontal="center" wrapText="1"/>
    </xf>
    <xf numFmtId="0" fontId="5" fillId="0" borderId="15" xfId="0" applyFont="1" applyFill="1" applyBorder="1" applyAlignment="1" quotePrefix="1">
      <alignment horizontal="left" vertical="center" wrapText="1"/>
    </xf>
    <xf numFmtId="0" fontId="6" fillId="0" borderId="15" xfId="0" applyFont="1" applyFill="1" applyBorder="1" applyAlignment="1">
      <alignment horizontal="center" vertical="top" wrapText="1"/>
    </xf>
    <xf numFmtId="0" fontId="6" fillId="0" borderId="12" xfId="0" applyFont="1" applyFill="1" applyBorder="1" applyAlignment="1">
      <alignment horizontal="center" vertical="top" wrapText="1"/>
    </xf>
    <xf numFmtId="0" fontId="34" fillId="0" borderId="0" xfId="0" applyNumberFormat="1" applyFont="1" applyBorder="1" applyAlignment="1">
      <alignment horizontal="left" vertical="center" wrapText="1"/>
    </xf>
    <xf numFmtId="0" fontId="13" fillId="0" borderId="22" xfId="0" applyFont="1" applyFill="1" applyBorder="1" applyAlignment="1">
      <alignment horizontal="left" vertical="center" wrapText="1"/>
    </xf>
    <xf numFmtId="0" fontId="6" fillId="0" borderId="1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0" borderId="10" xfId="0" applyFont="1" applyFill="1" applyBorder="1" applyAlignment="1" quotePrefix="1">
      <alignment horizontal="left" vertical="center" wrapText="1"/>
    </xf>
    <xf numFmtId="0" fontId="35" fillId="0" borderId="0" xfId="0" applyFont="1" applyFill="1" applyBorder="1" applyAlignment="1">
      <alignment horizontal="left" vertical="center" wrapText="1"/>
    </xf>
    <xf numFmtId="0" fontId="13" fillId="0" borderId="22" xfId="0" applyFont="1" applyBorder="1" applyAlignment="1">
      <alignment horizontal="left" wrapText="1"/>
    </xf>
    <xf numFmtId="0" fontId="19" fillId="0" borderId="0"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3" fillId="0" borderId="0" xfId="0" applyFont="1" applyBorder="1" applyAlignment="1">
      <alignment horizontal="left" vertical="center"/>
    </xf>
    <xf numFmtId="0" fontId="6" fillId="0" borderId="14"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5" xfId="0" applyFont="1" applyFill="1" applyBorder="1" applyAlignment="1">
      <alignment horizontal="left" vertical="center" wrapText="1"/>
    </xf>
    <xf numFmtId="0" fontId="5" fillId="34" borderId="12" xfId="0" applyFont="1" applyFill="1" applyBorder="1" applyAlignment="1">
      <alignment horizontal="left" vertical="center" wrapText="1"/>
    </xf>
    <xf numFmtId="0" fontId="19" fillId="0" borderId="15" xfId="0" applyFont="1" applyFill="1" applyBorder="1" applyAlignment="1">
      <alignment horizontal="justify" vertical="center" wrapText="1"/>
    </xf>
    <xf numFmtId="0" fontId="19" fillId="0" borderId="12" xfId="0" applyFont="1" applyFill="1" applyBorder="1" applyAlignment="1">
      <alignment horizontal="justify" vertical="center" wrapText="1"/>
    </xf>
    <xf numFmtId="0" fontId="5" fillId="34" borderId="15" xfId="0" applyFont="1" applyFill="1" applyBorder="1" applyAlignment="1" quotePrefix="1">
      <alignment horizontal="left" vertical="center" wrapText="1"/>
    </xf>
    <xf numFmtId="0" fontId="5" fillId="34" borderId="12" xfId="0" applyFont="1" applyFill="1" applyBorder="1" applyAlignment="1" quotePrefix="1">
      <alignment horizontal="left" vertical="center" wrapText="1"/>
    </xf>
    <xf numFmtId="0" fontId="19" fillId="0" borderId="15" xfId="0" applyFont="1" applyFill="1" applyBorder="1" applyAlignment="1">
      <alignment horizontal="center" vertical="center" wrapText="1"/>
    </xf>
    <xf numFmtId="14" fontId="5" fillId="34" borderId="15" xfId="0" applyNumberFormat="1" applyFont="1" applyFill="1" applyBorder="1" applyAlignment="1" quotePrefix="1">
      <alignment horizontal="left" vertical="center" wrapText="1"/>
    </xf>
    <xf numFmtId="14" fontId="5" fillId="34" borderId="12" xfId="0" applyNumberFormat="1" applyFont="1" applyFill="1" applyBorder="1" applyAlignment="1" quotePrefix="1">
      <alignment horizontal="left" vertical="center" wrapText="1"/>
    </xf>
    <xf numFmtId="1" fontId="4" fillId="32" borderId="81" xfId="49" applyNumberFormat="1" applyFont="1" applyFill="1" applyBorder="1" applyAlignment="1">
      <alignment horizontal="center" vertical="center" wrapText="1"/>
      <protection/>
    </xf>
    <xf numFmtId="1" fontId="4" fillId="32" borderId="15" xfId="49" applyNumberFormat="1" applyFont="1" applyFill="1" applyBorder="1" applyAlignment="1">
      <alignment horizontal="center" vertical="center" wrapText="1"/>
      <protection/>
    </xf>
    <xf numFmtId="0" fontId="6" fillId="32" borderId="0" xfId="49" applyFont="1" applyFill="1" applyBorder="1" applyAlignment="1">
      <alignment horizontal="center" vertical="center" wrapText="1"/>
      <protection/>
    </xf>
    <xf numFmtId="0" fontId="19" fillId="32" borderId="14" xfId="49" applyFont="1" applyFill="1" applyBorder="1" applyAlignment="1">
      <alignment horizontal="center" vertical="center" wrapText="1"/>
      <protection/>
    </xf>
    <xf numFmtId="1" fontId="6" fillId="32" borderId="15" xfId="49" applyNumberFormat="1" applyFont="1" applyFill="1" applyBorder="1" applyAlignment="1">
      <alignment horizontal="center" vertical="center" wrapText="1"/>
      <protection/>
    </xf>
    <xf numFmtId="1" fontId="6" fillId="32" borderId="0" xfId="49" applyNumberFormat="1" applyFont="1" applyFill="1" applyBorder="1" applyAlignment="1">
      <alignment horizontal="center" vertical="center" wrapText="1"/>
      <protection/>
    </xf>
    <xf numFmtId="0" fontId="35" fillId="0" borderId="0" xfId="49" applyFont="1" applyFill="1" applyBorder="1" applyAlignment="1">
      <alignment horizontal="left" vertical="center" wrapText="1"/>
      <protection/>
    </xf>
    <xf numFmtId="0" fontId="13" fillId="0" borderId="66" xfId="49" applyFont="1" applyFill="1" applyBorder="1" applyAlignment="1">
      <alignment horizontal="left" vertical="center" wrapText="1"/>
      <protection/>
    </xf>
    <xf numFmtId="0" fontId="13" fillId="0" borderId="10" xfId="49" applyFont="1" applyFill="1" applyBorder="1" applyAlignment="1">
      <alignment horizontal="left" vertical="center" wrapText="1"/>
      <protection/>
    </xf>
    <xf numFmtId="0" fontId="13" fillId="0" borderId="66" xfId="49" applyFont="1" applyBorder="1" applyAlignment="1">
      <alignment horizontal="left" wrapText="1"/>
      <protection/>
    </xf>
    <xf numFmtId="0" fontId="13" fillId="0" borderId="10" xfId="49" applyFont="1" applyBorder="1" applyAlignment="1">
      <alignment horizontal="left" wrapText="1"/>
      <protection/>
    </xf>
    <xf numFmtId="0" fontId="5" fillId="0" borderId="0" xfId="49" applyFont="1" applyFill="1" applyBorder="1" applyAlignment="1" quotePrefix="1">
      <alignment horizontal="left" vertical="center" wrapText="1"/>
      <protection/>
    </xf>
    <xf numFmtId="0" fontId="6" fillId="0" borderId="13" xfId="49" applyFont="1" applyFill="1" applyBorder="1" applyAlignment="1">
      <alignment horizontal="center" vertical="center" wrapText="1"/>
      <protection/>
    </xf>
    <xf numFmtId="0" fontId="6" fillId="0" borderId="12" xfId="49" applyFont="1" applyFill="1" applyBorder="1" applyAlignment="1">
      <alignment horizontal="center" vertical="center" wrapText="1"/>
      <protection/>
    </xf>
    <xf numFmtId="0" fontId="13" fillId="0" borderId="0" xfId="0" applyFont="1" applyAlignment="1">
      <alignment horizontal="center"/>
    </xf>
    <xf numFmtId="0" fontId="13" fillId="0" borderId="66" xfId="0" applyFont="1" applyBorder="1" applyAlignment="1">
      <alignment horizontal="left" wrapText="1"/>
    </xf>
    <xf numFmtId="0" fontId="13" fillId="0" borderId="10" xfId="0" applyFont="1" applyBorder="1" applyAlignment="1">
      <alignment horizontal="left" wrapText="1"/>
    </xf>
    <xf numFmtId="0" fontId="13" fillId="0" borderId="60" xfId="0" applyFont="1" applyBorder="1" applyAlignment="1">
      <alignment horizontal="left" wrapText="1"/>
    </xf>
    <xf numFmtId="0" fontId="13" fillId="0" borderId="0" xfId="0" applyFont="1" applyAlignment="1">
      <alignment horizontal="center" wrapText="1"/>
    </xf>
    <xf numFmtId="0" fontId="13" fillId="0" borderId="0" xfId="0" applyFont="1" applyFill="1" applyBorder="1" applyAlignment="1">
      <alignment horizontal="center" vertical="center" wrapText="1"/>
    </xf>
    <xf numFmtId="0" fontId="5" fillId="0" borderId="12" xfId="49" applyFont="1" applyFill="1" applyBorder="1" applyAlignment="1" quotePrefix="1">
      <alignment horizontal="left" vertical="center" wrapText="1"/>
      <protection/>
    </xf>
    <xf numFmtId="0" fontId="14" fillId="0" borderId="0" xfId="49" applyFont="1" applyBorder="1" applyAlignment="1">
      <alignment horizontal="center" vertical="center" wrapText="1"/>
      <protection/>
    </xf>
    <xf numFmtId="0" fontId="14" fillId="0" borderId="0" xfId="49" applyFont="1" applyBorder="1" applyAlignment="1">
      <alignment horizontal="left" vertical="center" wrapText="1"/>
      <protection/>
    </xf>
    <xf numFmtId="0" fontId="13" fillId="32" borderId="15" xfId="0" applyFont="1" applyFill="1" applyBorder="1" applyAlignment="1">
      <alignment horizontal="center"/>
    </xf>
    <xf numFmtId="0" fontId="13" fillId="32" borderId="14" xfId="0" applyFont="1" applyFill="1" applyBorder="1" applyAlignment="1">
      <alignment horizontal="center"/>
    </xf>
    <xf numFmtId="0" fontId="19" fillId="0" borderId="0" xfId="49" applyFont="1" applyFill="1" applyBorder="1" applyAlignment="1">
      <alignment horizontal="left" vertical="center" wrapText="1"/>
      <protection/>
    </xf>
    <xf numFmtId="0" fontId="13" fillId="0" borderId="22" xfId="49" applyFont="1" applyBorder="1" applyAlignment="1">
      <alignment horizontal="left" wrapText="1"/>
      <protection/>
    </xf>
    <xf numFmtId="0" fontId="13" fillId="0" borderId="0" xfId="49" applyFont="1" applyAlignment="1">
      <alignment horizontal="center" vertical="center" wrapText="1"/>
      <protection/>
    </xf>
    <xf numFmtId="0" fontId="13" fillId="0" borderId="0" xfId="49" applyFont="1" applyAlignment="1">
      <alignment horizontal="center"/>
      <protection/>
    </xf>
    <xf numFmtId="0" fontId="13" fillId="0" borderId="0" xfId="0" applyFont="1" applyFill="1" applyBorder="1" applyAlignment="1">
      <alignment horizontal="left" vertical="center" wrapText="1"/>
    </xf>
    <xf numFmtId="0" fontId="13" fillId="0" borderId="60" xfId="0" applyFont="1" applyFill="1" applyBorder="1" applyAlignment="1">
      <alignment horizontal="left" vertical="center" wrapText="1"/>
    </xf>
    <xf numFmtId="0" fontId="19" fillId="32" borderId="15" xfId="51" applyFont="1" applyFill="1" applyBorder="1" applyAlignment="1">
      <alignment horizontal="center" vertical="center" wrapText="1"/>
      <protection/>
    </xf>
    <xf numFmtId="0" fontId="19" fillId="32" borderId="14" xfId="51" applyFont="1" applyFill="1" applyBorder="1" applyAlignment="1">
      <alignment horizontal="center" vertical="center" wrapText="1"/>
      <protection/>
    </xf>
    <xf numFmtId="0" fontId="5" fillId="0" borderId="0" xfId="51" applyFont="1" applyFill="1" applyBorder="1" applyAlignment="1">
      <alignment horizontal="center" vertical="center" wrapText="1"/>
      <protection/>
    </xf>
    <xf numFmtId="0" fontId="5" fillId="0" borderId="12" xfId="51" applyFont="1" applyFill="1" applyBorder="1" applyAlignment="1">
      <alignment horizontal="center" vertical="center" wrapText="1"/>
      <protection/>
    </xf>
    <xf numFmtId="0" fontId="5" fillId="0" borderId="13" xfId="51" applyFont="1" applyFill="1" applyBorder="1" applyAlignment="1">
      <alignment horizontal="left" vertical="center" wrapText="1"/>
      <protection/>
    </xf>
    <xf numFmtId="0" fontId="5" fillId="0" borderId="12" xfId="51" applyFont="1" applyFill="1" applyBorder="1" applyAlignment="1">
      <alignment horizontal="left" vertical="center" wrapText="1"/>
      <protection/>
    </xf>
    <xf numFmtId="0" fontId="5" fillId="0" borderId="13" xfId="51" applyFont="1" applyFill="1" applyBorder="1" applyAlignment="1">
      <alignment horizontal="center" vertical="center"/>
      <protection/>
    </xf>
    <xf numFmtId="0" fontId="5" fillId="0" borderId="12" xfId="51" applyFont="1" applyFill="1" applyBorder="1" applyAlignment="1">
      <alignment horizontal="center" vertical="center"/>
      <protection/>
    </xf>
    <xf numFmtId="0" fontId="5" fillId="0" borderId="13" xfId="51" applyFont="1" applyFill="1" applyBorder="1" applyAlignment="1">
      <alignment horizontal="center" vertical="center" wrapText="1"/>
      <protection/>
    </xf>
    <xf numFmtId="14" fontId="5" fillId="0" borderId="13" xfId="51" applyNumberFormat="1" applyFont="1" applyFill="1" applyBorder="1" applyAlignment="1">
      <alignment horizontal="left" vertical="center" wrapText="1"/>
      <protection/>
    </xf>
    <xf numFmtId="14" fontId="5" fillId="0" borderId="12" xfId="51" applyNumberFormat="1" applyFont="1" applyFill="1" applyBorder="1" applyAlignment="1">
      <alignment horizontal="left" vertical="center" wrapText="1"/>
      <protection/>
    </xf>
    <xf numFmtId="0" fontId="8" fillId="0" borderId="13" xfId="51" applyFont="1" applyFill="1" applyBorder="1" applyAlignment="1">
      <alignment horizontal="center" vertical="center"/>
      <protection/>
    </xf>
    <xf numFmtId="0" fontId="8" fillId="0" borderId="0" xfId="51" applyFont="1" applyFill="1" applyBorder="1" applyAlignment="1">
      <alignment horizontal="center" vertical="center"/>
      <protection/>
    </xf>
    <xf numFmtId="0" fontId="8" fillId="0" borderId="12" xfId="51" applyFont="1" applyFill="1" applyBorder="1" applyAlignment="1">
      <alignment horizontal="center" vertical="center"/>
      <protection/>
    </xf>
    <xf numFmtId="0" fontId="5" fillId="0" borderId="0" xfId="51" applyFont="1" applyFill="1" applyBorder="1" applyAlignment="1">
      <alignment horizontal="left" vertical="center" wrapText="1"/>
      <protection/>
    </xf>
    <xf numFmtId="0" fontId="8" fillId="0" borderId="13" xfId="51" applyFont="1" applyFill="1" applyBorder="1" applyAlignment="1">
      <alignment horizontal="left" vertical="center" wrapText="1"/>
      <protection/>
    </xf>
    <xf numFmtId="0" fontId="68" fillId="0" borderId="0" xfId="51" applyFill="1" applyAlignment="1">
      <alignment horizontal="left" vertical="center" wrapText="1"/>
      <protection/>
    </xf>
    <xf numFmtId="0" fontId="68" fillId="0" borderId="12" xfId="51" applyFill="1" applyBorder="1" applyAlignment="1">
      <alignment horizontal="left" vertical="center" wrapText="1"/>
      <protection/>
    </xf>
    <xf numFmtId="0" fontId="13" fillId="0" borderId="66" xfId="51" applyFont="1" applyFill="1" applyBorder="1" applyAlignment="1">
      <alignment horizontal="left" vertical="center" wrapText="1"/>
      <protection/>
    </xf>
    <xf numFmtId="0" fontId="13" fillId="0" borderId="10" xfId="51" applyFont="1" applyFill="1" applyBorder="1" applyAlignment="1">
      <alignment horizontal="left" vertical="center" wrapText="1"/>
      <protection/>
    </xf>
    <xf numFmtId="0" fontId="13" fillId="0" borderId="60" xfId="51" applyFont="1" applyFill="1" applyBorder="1" applyAlignment="1">
      <alignment horizontal="left" vertical="center" wrapText="1"/>
      <protection/>
    </xf>
    <xf numFmtId="0" fontId="13" fillId="0" borderId="66" xfId="51" applyFont="1" applyBorder="1" applyAlignment="1">
      <alignment horizontal="left" wrapText="1"/>
      <protection/>
    </xf>
    <xf numFmtId="0" fontId="13" fillId="0" borderId="10" xfId="51" applyFont="1" applyBorder="1" applyAlignment="1">
      <alignment horizontal="left" wrapText="1"/>
      <protection/>
    </xf>
    <xf numFmtId="0" fontId="13" fillId="0" borderId="60" xfId="51" applyFont="1" applyBorder="1" applyAlignment="1">
      <alignment horizontal="left" wrapText="1"/>
      <protection/>
    </xf>
    <xf numFmtId="0" fontId="50" fillId="0" borderId="0" xfId="51" applyFont="1" applyAlignment="1">
      <alignment horizontal="center" vertical="center" wrapText="1"/>
      <protection/>
    </xf>
    <xf numFmtId="0" fontId="5" fillId="0" borderId="0" xfId="51" applyFont="1" applyFill="1" applyBorder="1" applyAlignment="1">
      <alignment horizontal="center" vertical="center"/>
      <protection/>
    </xf>
    <xf numFmtId="0" fontId="35" fillId="0" borderId="0" xfId="51" applyFont="1" applyFill="1" applyBorder="1" applyAlignment="1">
      <alignment horizontal="left" vertical="center" wrapText="1"/>
      <protection/>
    </xf>
  </cellXfs>
  <cellStyles count="5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rmale 2" xfId="49"/>
    <cellStyle name="Normale 2 2" xfId="50"/>
    <cellStyle name="Normale 3" xfId="51"/>
    <cellStyle name="Normale 3 2" xfId="52"/>
    <cellStyle name="Nota" xfId="53"/>
    <cellStyle name="Output" xfId="54"/>
    <cellStyle name="Percent" xfId="55"/>
    <cellStyle name="Percentuale 2" xfId="56"/>
    <cellStyle name="Testo avviso" xfId="57"/>
    <cellStyle name="Testo descrittivo" xfId="58"/>
    <cellStyle name="Titolo" xfId="59"/>
    <cellStyle name="Titolo 1" xfId="60"/>
    <cellStyle name="Titolo 2" xfId="61"/>
    <cellStyle name="Titolo 3" xfId="62"/>
    <cellStyle name="Titolo 4" xfId="63"/>
    <cellStyle name="Totale" xfId="64"/>
    <cellStyle name="Valore non valido" xfId="65"/>
    <cellStyle name="Valore valido" xfId="66"/>
    <cellStyle name="Currency" xfId="67"/>
    <cellStyle name="Currency [0]" xfId="68"/>
    <cellStyle name="Valuta 2" xfId="69"/>
    <cellStyle name="Valuta 2 2" xfId="70"/>
    <cellStyle name="Valuta 3" xfId="71"/>
    <cellStyle name="Valuta 4"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styles" Target="styles.xml" /><Relationship Id="rId58" Type="http://schemas.openxmlformats.org/officeDocument/2006/relationships/sharedStrings" Target="sharedStrings.xml" /><Relationship Id="rId59" Type="http://schemas.openxmlformats.org/officeDocument/2006/relationships/externalLink" Target="externalLinks/externalLink1.xml" /><Relationship Id="rId6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46</xdr:row>
      <xdr:rowOff>0</xdr:rowOff>
    </xdr:from>
    <xdr:to>
      <xdr:col>6</xdr:col>
      <xdr:colOff>0</xdr:colOff>
      <xdr:row>46</xdr:row>
      <xdr:rowOff>0</xdr:rowOff>
    </xdr:to>
    <xdr:grpSp>
      <xdr:nvGrpSpPr>
        <xdr:cNvPr id="1" name="Group 4"/>
        <xdr:cNvGrpSpPr>
          <a:grpSpLocks/>
        </xdr:cNvGrpSpPr>
      </xdr:nvGrpSpPr>
      <xdr:grpSpPr>
        <a:xfrm>
          <a:off x="5810250" y="28508325"/>
          <a:ext cx="2828925" cy="0"/>
          <a:chOff x="734" y="836"/>
          <a:chExt cx="144" cy="168"/>
        </a:xfrm>
        <a:solidFill>
          <a:srgbClr val="FFFFFF"/>
        </a:solidFill>
      </xdr:grpSpPr>
      <xdr:sp>
        <xdr:nvSpPr>
          <xdr:cNvPr id="2" name="Line 2"/>
          <xdr:cNvSpPr>
            <a:spLocks/>
          </xdr:cNvSpPr>
        </xdr:nvSpPr>
        <xdr:spPr>
          <a:xfrm>
            <a:off x="739" y="837"/>
            <a:ext cx="139" cy="16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3"/>
          <xdr:cNvSpPr>
            <a:spLocks/>
          </xdr:cNvSpPr>
        </xdr:nvSpPr>
        <xdr:spPr>
          <a:xfrm flipV="1">
            <a:off x="734" y="836"/>
            <a:ext cx="143" cy="16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grammazione%20Controllo%20Gestione\Scambio\BUDGET2010\OB-CDR\schede%20obiettivi%20budget%20proposti%20per%20negoziazione\03_Dip%20pre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p prev"/>
      <sheetName val="med comunità"/>
      <sheetName val="UOPSAL"/>
      <sheetName val="alimenti"/>
      <sheetName val="veterinaria"/>
      <sheetName val="BUDGET ECONOMICO"/>
    </sheetNames>
    <sheetDataSet>
      <sheetData sheetId="0">
        <row r="9">
          <cell r="A9">
            <v>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3.vml" /><Relationship Id="rId3"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comments" Target="../comments44.xml" /><Relationship Id="rId2" Type="http://schemas.openxmlformats.org/officeDocument/2006/relationships/vmlDrawing" Target="../drawings/vmlDrawing4.vml" /><Relationship Id="rId3"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comments" Target="../comments46.xml" /><Relationship Id="rId2" Type="http://schemas.openxmlformats.org/officeDocument/2006/relationships/vmlDrawing" Target="../drawings/vmlDrawing5.vml" /><Relationship Id="rId3"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comments" Target="../comments48.xml" /><Relationship Id="rId2" Type="http://schemas.openxmlformats.org/officeDocument/2006/relationships/vmlDrawing" Target="../drawings/vmlDrawing6.vml" /><Relationship Id="rId3"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comments" Target="../comments52.xml" /><Relationship Id="rId2" Type="http://schemas.openxmlformats.org/officeDocument/2006/relationships/vmlDrawing" Target="../drawings/vmlDrawing7.vml" /><Relationship Id="rId3"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comments" Target="../comments55.xml" /><Relationship Id="rId2" Type="http://schemas.openxmlformats.org/officeDocument/2006/relationships/vmlDrawing" Target="../drawings/vmlDrawing8.vml" /><Relationship Id="rId3"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X90"/>
  <sheetViews>
    <sheetView tabSelected="1" zoomScale="75" zoomScaleNormal="75" zoomScaleSheetLayoutView="75" workbookViewId="0" topLeftCell="A1">
      <selection activeCell="B11" sqref="B11"/>
    </sheetView>
  </sheetViews>
  <sheetFormatPr defaultColWidth="9.140625" defaultRowHeight="12.75"/>
  <cols>
    <col min="1" max="1" width="5.57421875" style="2" customWidth="1"/>
    <col min="2" max="2" width="40.8515625" style="2" customWidth="1"/>
    <col min="3" max="3" width="4.00390625" style="2" customWidth="1"/>
    <col min="4" max="4" width="57.00390625" style="2" customWidth="1"/>
    <col min="5" max="5" width="3.140625" style="2" customWidth="1"/>
    <col min="6" max="6" width="52.140625" style="2" customWidth="1"/>
    <col min="7" max="7" width="3.140625" style="2" customWidth="1"/>
    <col min="8" max="8" width="24.140625" style="2" customWidth="1"/>
    <col min="9" max="10" width="9.28125" style="2" customWidth="1"/>
    <col min="11" max="12" width="9.28125" style="7" customWidth="1"/>
    <col min="13" max="13" width="9.28125" style="2" customWidth="1"/>
    <col min="14" max="14" width="7.140625" style="2" bestFit="1" customWidth="1"/>
    <col min="15" max="22" width="9.28125" style="2" customWidth="1"/>
    <col min="23" max="23" width="8.8515625" style="2" customWidth="1"/>
    <col min="24" max="16384" width="9.140625" style="2" customWidth="1"/>
  </cols>
  <sheetData>
    <row r="1" spans="1:22" ht="81" customHeight="1" thickTop="1">
      <c r="A1" s="2492" t="s">
        <v>58</v>
      </c>
      <c r="B1" s="2492"/>
      <c r="C1" s="59"/>
      <c r="D1" s="2492" t="s">
        <v>63</v>
      </c>
      <c r="E1" s="59"/>
      <c r="F1" s="2492" t="s">
        <v>84</v>
      </c>
      <c r="G1" s="59"/>
      <c r="H1" s="2492" t="s">
        <v>64</v>
      </c>
      <c r="I1" s="98" t="s">
        <v>50</v>
      </c>
      <c r="J1" s="98" t="s">
        <v>86</v>
      </c>
      <c r="K1" s="98" t="s">
        <v>80</v>
      </c>
      <c r="L1" s="98" t="s">
        <v>82</v>
      </c>
      <c r="M1" s="99" t="s">
        <v>94</v>
      </c>
      <c r="N1" s="99" t="s">
        <v>95</v>
      </c>
      <c r="O1" s="98" t="s">
        <v>89</v>
      </c>
      <c r="P1" s="98" t="s">
        <v>92</v>
      </c>
      <c r="Q1" s="98" t="s">
        <v>90</v>
      </c>
      <c r="R1" s="98" t="s">
        <v>87</v>
      </c>
      <c r="S1" s="98" t="s">
        <v>88</v>
      </c>
      <c r="T1" s="98" t="s">
        <v>91</v>
      </c>
      <c r="U1" s="98" t="s">
        <v>93</v>
      </c>
      <c r="V1" s="98" t="s">
        <v>85</v>
      </c>
    </row>
    <row r="2" spans="1:22" s="3" customFormat="1" ht="16.5" thickBot="1">
      <c r="A2" s="2493"/>
      <c r="B2" s="2493"/>
      <c r="C2" s="39"/>
      <c r="D2" s="2493"/>
      <c r="E2" s="39"/>
      <c r="F2" s="2493"/>
      <c r="G2" s="39"/>
      <c r="H2" s="2493"/>
      <c r="I2" s="41" t="s">
        <v>81</v>
      </c>
      <c r="J2" s="41" t="s">
        <v>81</v>
      </c>
      <c r="K2" s="41" t="s">
        <v>81</v>
      </c>
      <c r="L2" s="41" t="s">
        <v>81</v>
      </c>
      <c r="M2" s="41" t="s">
        <v>81</v>
      </c>
      <c r="N2" s="41" t="s">
        <v>81</v>
      </c>
      <c r="O2" s="41" t="s">
        <v>81</v>
      </c>
      <c r="P2" s="41" t="s">
        <v>81</v>
      </c>
      <c r="Q2" s="41" t="s">
        <v>81</v>
      </c>
      <c r="R2" s="41" t="s">
        <v>81</v>
      </c>
      <c r="S2" s="41" t="s">
        <v>81</v>
      </c>
      <c r="T2" s="41" t="s">
        <v>81</v>
      </c>
      <c r="U2" s="41" t="s">
        <v>81</v>
      </c>
      <c r="V2" s="41" t="s">
        <v>81</v>
      </c>
    </row>
    <row r="3" spans="1:12" s="6" customFormat="1" ht="7.5" customHeight="1" thickBot="1" thickTop="1">
      <c r="A3" s="40"/>
      <c r="B3" s="40"/>
      <c r="C3" s="40"/>
      <c r="D3" s="40"/>
      <c r="E3" s="40"/>
      <c r="F3" s="40"/>
      <c r="G3" s="40"/>
      <c r="H3" s="40"/>
      <c r="I3" s="40"/>
      <c r="J3" s="40"/>
      <c r="K3" s="5"/>
      <c r="L3" s="5"/>
    </row>
    <row r="4" spans="1:22" s="7" customFormat="1" ht="22.5" customHeight="1" thickBot="1" thickTop="1">
      <c r="A4" s="2504" t="s">
        <v>69</v>
      </c>
      <c r="B4" s="2504"/>
      <c r="C4" s="2504"/>
      <c r="D4" s="2504"/>
      <c r="E4" s="2504"/>
      <c r="F4" s="2504"/>
      <c r="G4" s="2504"/>
      <c r="H4" s="2504"/>
      <c r="I4" s="65"/>
      <c r="J4" s="65"/>
      <c r="K4" s="65"/>
      <c r="L4" s="65"/>
      <c r="M4" s="65"/>
      <c r="N4" s="65"/>
      <c r="O4" s="65"/>
      <c r="P4" s="65"/>
      <c r="Q4" s="65"/>
      <c r="R4" s="65"/>
      <c r="S4" s="65"/>
      <c r="T4" s="65"/>
      <c r="U4" s="65"/>
      <c r="V4" s="65"/>
    </row>
    <row r="5" spans="1:22" ht="63.75" thickTop="1">
      <c r="A5" s="11">
        <v>1</v>
      </c>
      <c r="B5" s="217" t="s">
        <v>205</v>
      </c>
      <c r="C5" s="171"/>
      <c r="D5" s="14" t="s">
        <v>217</v>
      </c>
      <c r="E5" s="179"/>
      <c r="F5" s="168" t="s">
        <v>218</v>
      </c>
      <c r="G5" s="171"/>
      <c r="H5" s="15" t="s">
        <v>210</v>
      </c>
      <c r="I5" s="194"/>
      <c r="J5" s="194"/>
      <c r="K5" s="194"/>
      <c r="L5" s="194"/>
      <c r="M5" s="194"/>
      <c r="N5" s="194"/>
      <c r="O5" s="80">
        <v>20</v>
      </c>
      <c r="P5" s="80">
        <v>50</v>
      </c>
      <c r="Q5" s="80">
        <v>50</v>
      </c>
      <c r="R5" s="80">
        <v>20</v>
      </c>
      <c r="S5" s="80">
        <v>50</v>
      </c>
      <c r="T5" s="194"/>
      <c r="U5" s="194"/>
      <c r="V5" s="192"/>
    </row>
    <row r="6" spans="1:22" ht="47.25" customHeight="1">
      <c r="A6" s="2494">
        <v>2</v>
      </c>
      <c r="B6" s="2500" t="s">
        <v>165</v>
      </c>
      <c r="C6" s="174"/>
      <c r="D6" s="106" t="s">
        <v>170</v>
      </c>
      <c r="E6" s="266"/>
      <c r="F6" s="106"/>
      <c r="G6" s="266"/>
      <c r="H6" s="2532" t="s">
        <v>149</v>
      </c>
      <c r="I6" s="237"/>
      <c r="J6" s="237"/>
      <c r="K6" s="237"/>
      <c r="L6" s="237"/>
      <c r="M6" s="237"/>
      <c r="N6" s="237"/>
      <c r="O6" s="237"/>
      <c r="P6" s="237"/>
      <c r="Q6" s="237"/>
      <c r="R6" s="237"/>
      <c r="S6" s="237"/>
      <c r="T6" s="237"/>
      <c r="U6" s="237"/>
      <c r="V6" s="238"/>
    </row>
    <row r="7" spans="1:22" ht="40.5" customHeight="1">
      <c r="A7" s="2494"/>
      <c r="B7" s="2500"/>
      <c r="C7" s="174"/>
      <c r="D7" s="106" t="s">
        <v>150</v>
      </c>
      <c r="E7" s="266"/>
      <c r="F7" s="270" t="s">
        <v>208</v>
      </c>
      <c r="G7" s="266"/>
      <c r="H7" s="2481"/>
      <c r="I7" s="237"/>
      <c r="J7" s="237"/>
      <c r="K7" s="237"/>
      <c r="L7" s="237"/>
      <c r="M7" s="237"/>
      <c r="N7" s="237"/>
      <c r="O7" s="237"/>
      <c r="P7" s="237"/>
      <c r="Q7" s="237"/>
      <c r="R7" s="237"/>
      <c r="S7" s="237"/>
      <c r="T7" s="237"/>
      <c r="U7" s="237"/>
      <c r="V7" s="238"/>
    </row>
    <row r="8" spans="1:22" ht="40.5" customHeight="1">
      <c r="A8" s="2494"/>
      <c r="B8" s="2500"/>
      <c r="C8" s="174"/>
      <c r="D8" s="106" t="s">
        <v>151</v>
      </c>
      <c r="E8" s="266"/>
      <c r="F8" s="270" t="s">
        <v>208</v>
      </c>
      <c r="G8" s="266"/>
      <c r="H8" s="2481"/>
      <c r="I8" s="237"/>
      <c r="J8" s="237"/>
      <c r="K8" s="237"/>
      <c r="L8" s="237"/>
      <c r="M8" s="237"/>
      <c r="N8" s="237"/>
      <c r="O8" s="237"/>
      <c r="P8" s="237"/>
      <c r="Q8" s="237"/>
      <c r="R8" s="237"/>
      <c r="S8" s="237"/>
      <c r="T8" s="237"/>
      <c r="U8" s="237"/>
      <c r="V8" s="238"/>
    </row>
    <row r="9" spans="1:22" ht="40.5" customHeight="1">
      <c r="A9" s="2494"/>
      <c r="B9" s="2500"/>
      <c r="C9" s="174"/>
      <c r="D9" s="106" t="s">
        <v>152</v>
      </c>
      <c r="E9" s="266"/>
      <c r="F9" s="270" t="s">
        <v>208</v>
      </c>
      <c r="G9" s="266"/>
      <c r="H9" s="2481"/>
      <c r="I9" s="237"/>
      <c r="J9" s="237"/>
      <c r="K9" s="237"/>
      <c r="L9" s="237"/>
      <c r="M9" s="237"/>
      <c r="N9" s="237"/>
      <c r="O9" s="237"/>
      <c r="P9" s="237"/>
      <c r="Q9" s="237"/>
      <c r="R9" s="237"/>
      <c r="S9" s="237"/>
      <c r="T9" s="237"/>
      <c r="U9" s="237"/>
      <c r="V9" s="238"/>
    </row>
    <row r="10" spans="1:22" ht="58.5" customHeight="1">
      <c r="A10" s="2489"/>
      <c r="B10" s="2491"/>
      <c r="C10" s="179"/>
      <c r="D10" s="14" t="s">
        <v>153</v>
      </c>
      <c r="E10" s="179"/>
      <c r="F10" s="135" t="s">
        <v>209</v>
      </c>
      <c r="G10" s="179"/>
      <c r="H10" s="2482"/>
      <c r="I10" s="194"/>
      <c r="J10" s="194"/>
      <c r="K10" s="194"/>
      <c r="L10" s="194"/>
      <c r="M10" s="194"/>
      <c r="N10" s="194"/>
      <c r="O10" s="194"/>
      <c r="P10" s="194"/>
      <c r="Q10" s="194"/>
      <c r="R10" s="194"/>
      <c r="S10" s="194"/>
      <c r="T10" s="194"/>
      <c r="U10" s="194"/>
      <c r="V10" s="192"/>
    </row>
    <row r="11" spans="1:22" ht="81" customHeight="1">
      <c r="A11" s="8">
        <v>3</v>
      </c>
      <c r="B11" s="20" t="s">
        <v>166</v>
      </c>
      <c r="C11" s="175"/>
      <c r="D11" s="90" t="s">
        <v>154</v>
      </c>
      <c r="E11" s="175"/>
      <c r="F11" s="25" t="s">
        <v>211</v>
      </c>
      <c r="G11" s="175"/>
      <c r="H11" s="18" t="s">
        <v>149</v>
      </c>
      <c r="I11" s="195"/>
      <c r="J11" s="195"/>
      <c r="K11" s="195"/>
      <c r="L11" s="195"/>
      <c r="M11" s="197"/>
      <c r="N11" s="198"/>
      <c r="O11" s="198"/>
      <c r="P11" s="196"/>
      <c r="Q11" s="195"/>
      <c r="R11" s="195"/>
      <c r="S11" s="195"/>
      <c r="T11" s="195"/>
      <c r="U11" s="195"/>
      <c r="V11" s="193"/>
    </row>
    <row r="12" spans="1:22" ht="54.75" customHeight="1">
      <c r="A12" s="234">
        <v>4</v>
      </c>
      <c r="B12" s="250" t="s">
        <v>167</v>
      </c>
      <c r="C12" s="175"/>
      <c r="D12" s="90" t="s">
        <v>155</v>
      </c>
      <c r="E12" s="175"/>
      <c r="F12" s="25" t="s">
        <v>212</v>
      </c>
      <c r="G12" s="175"/>
      <c r="H12" s="15" t="s">
        <v>149</v>
      </c>
      <c r="I12" s="195"/>
      <c r="J12" s="195"/>
      <c r="K12" s="195"/>
      <c r="L12" s="195"/>
      <c r="M12" s="195"/>
      <c r="N12" s="195"/>
      <c r="O12" s="195"/>
      <c r="P12" s="195"/>
      <c r="Q12" s="195"/>
      <c r="R12" s="195"/>
      <c r="S12" s="195"/>
      <c r="T12" s="195"/>
      <c r="U12" s="195"/>
      <c r="V12" s="193"/>
    </row>
    <row r="13" spans="1:22" ht="47.25">
      <c r="A13" s="2523">
        <v>5</v>
      </c>
      <c r="B13" s="2535" t="s">
        <v>168</v>
      </c>
      <c r="C13" s="2501"/>
      <c r="D13" s="273" t="s">
        <v>157</v>
      </c>
      <c r="E13" s="274"/>
      <c r="F13" s="275" t="s">
        <v>182</v>
      </c>
      <c r="G13" s="276"/>
      <c r="H13" s="108">
        <v>41486</v>
      </c>
      <c r="I13" s="228">
        <v>10</v>
      </c>
      <c r="J13" s="235"/>
      <c r="K13" s="235"/>
      <c r="L13" s="235"/>
      <c r="M13" s="235"/>
      <c r="N13" s="235"/>
      <c r="O13" s="235"/>
      <c r="P13" s="235"/>
      <c r="Q13" s="235"/>
      <c r="R13" s="235"/>
      <c r="S13" s="235"/>
      <c r="T13" s="235"/>
      <c r="U13" s="235"/>
      <c r="V13" s="229"/>
    </row>
    <row r="14" spans="1:22" ht="60.75" customHeight="1">
      <c r="A14" s="2524"/>
      <c r="B14" s="2536"/>
      <c r="C14" s="2502"/>
      <c r="D14" s="277" t="s">
        <v>158</v>
      </c>
      <c r="E14" s="278"/>
      <c r="F14" s="277" t="s">
        <v>183</v>
      </c>
      <c r="G14" s="279"/>
      <c r="H14" s="134" t="s">
        <v>149</v>
      </c>
      <c r="I14" s="236">
        <v>10</v>
      </c>
      <c r="J14" s="237"/>
      <c r="K14" s="237"/>
      <c r="L14" s="237"/>
      <c r="M14" s="237"/>
      <c r="N14" s="237"/>
      <c r="O14" s="237"/>
      <c r="P14" s="237"/>
      <c r="Q14" s="237"/>
      <c r="R14" s="237"/>
      <c r="S14" s="237"/>
      <c r="T14" s="237"/>
      <c r="U14" s="237"/>
      <c r="V14" s="238"/>
    </row>
    <row r="15" spans="1:22" ht="94.5">
      <c r="A15" s="2525"/>
      <c r="B15" s="2537"/>
      <c r="C15" s="2503"/>
      <c r="D15" s="163" t="s">
        <v>160</v>
      </c>
      <c r="E15" s="272"/>
      <c r="F15" s="163" t="s">
        <v>176</v>
      </c>
      <c r="G15" s="178"/>
      <c r="H15" s="15" t="s">
        <v>149</v>
      </c>
      <c r="I15" s="194"/>
      <c r="J15" s="194"/>
      <c r="K15" s="194"/>
      <c r="L15" s="194"/>
      <c r="M15" s="194"/>
      <c r="N15" s="194"/>
      <c r="O15" s="194"/>
      <c r="P15" s="194"/>
      <c r="Q15" s="194"/>
      <c r="R15" s="194"/>
      <c r="S15" s="194"/>
      <c r="T15" s="194"/>
      <c r="U15" s="194"/>
      <c r="V15" s="192"/>
    </row>
    <row r="16" spans="1:22" ht="72" customHeight="1">
      <c r="A16" s="2528">
        <v>6</v>
      </c>
      <c r="B16" s="2530" t="s">
        <v>169</v>
      </c>
      <c r="C16" s="170"/>
      <c r="D16" s="105" t="s">
        <v>161</v>
      </c>
      <c r="E16" s="105"/>
      <c r="F16" s="105" t="s">
        <v>177</v>
      </c>
      <c r="G16" s="105"/>
      <c r="H16" s="108" t="s">
        <v>149</v>
      </c>
      <c r="I16" s="229"/>
      <c r="J16" s="230"/>
      <c r="K16" s="228">
        <v>25</v>
      </c>
      <c r="L16" s="228">
        <v>25</v>
      </c>
      <c r="M16" s="228">
        <v>25</v>
      </c>
      <c r="N16" s="228">
        <v>20</v>
      </c>
      <c r="O16" s="231"/>
      <c r="P16" s="81"/>
      <c r="Q16" s="231"/>
      <c r="R16" s="231"/>
      <c r="S16" s="231"/>
      <c r="T16" s="231"/>
      <c r="U16" s="228">
        <v>35</v>
      </c>
      <c r="V16" s="232"/>
    </row>
    <row r="17" spans="1:22" ht="51" customHeight="1">
      <c r="A17" s="2529"/>
      <c r="B17" s="2531"/>
      <c r="C17" s="171"/>
      <c r="D17" s="14" t="s">
        <v>162</v>
      </c>
      <c r="E17" s="14"/>
      <c r="F17" s="14" t="s">
        <v>163</v>
      </c>
      <c r="G17" s="14"/>
      <c r="H17" s="15" t="s">
        <v>149</v>
      </c>
      <c r="I17" s="192"/>
      <c r="J17" s="199"/>
      <c r="K17" s="80">
        <v>25</v>
      </c>
      <c r="L17" s="75"/>
      <c r="M17" s="80">
        <v>25</v>
      </c>
      <c r="N17" s="80">
        <v>20</v>
      </c>
      <c r="O17" s="176"/>
      <c r="P17" s="75"/>
      <c r="Q17" s="176"/>
      <c r="R17" s="176"/>
      <c r="S17" s="176"/>
      <c r="T17" s="176"/>
      <c r="U17" s="80">
        <v>30</v>
      </c>
      <c r="V17" s="171"/>
    </row>
    <row r="18" spans="1:22" s="6" customFormat="1" ht="58.5" customHeight="1">
      <c r="A18" s="19">
        <v>7</v>
      </c>
      <c r="B18" s="1" t="s">
        <v>29</v>
      </c>
      <c r="C18" s="9"/>
      <c r="D18" s="20" t="s">
        <v>30</v>
      </c>
      <c r="E18" s="1"/>
      <c r="F18" s="1" t="s">
        <v>31</v>
      </c>
      <c r="G18" s="1"/>
      <c r="H18" s="18" t="s">
        <v>32</v>
      </c>
      <c r="I18" s="78"/>
      <c r="J18" s="74"/>
      <c r="K18" s="74"/>
      <c r="L18" s="74"/>
      <c r="M18" s="74"/>
      <c r="N18" s="74"/>
      <c r="O18" s="74"/>
      <c r="P18" s="74"/>
      <c r="Q18" s="74"/>
      <c r="R18" s="74"/>
      <c r="S18" s="74"/>
      <c r="T18" s="74"/>
      <c r="U18" s="74"/>
      <c r="V18" s="180"/>
    </row>
    <row r="19" spans="1:22" s="5" customFormat="1" ht="78.75">
      <c r="A19" s="11">
        <v>8</v>
      </c>
      <c r="B19" s="23" t="s">
        <v>141</v>
      </c>
      <c r="C19" s="91"/>
      <c r="D19" s="14" t="s">
        <v>101</v>
      </c>
      <c r="E19" s="91"/>
      <c r="F19" s="14" t="s">
        <v>2</v>
      </c>
      <c r="G19" s="91"/>
      <c r="H19" s="14" t="s">
        <v>100</v>
      </c>
      <c r="I19" s="73"/>
      <c r="J19" s="76"/>
      <c r="K19" s="76"/>
      <c r="L19" s="76"/>
      <c r="M19" s="76"/>
      <c r="N19" s="76"/>
      <c r="O19" s="76"/>
      <c r="P19" s="76"/>
      <c r="Q19" s="76"/>
      <c r="R19" s="76"/>
      <c r="S19" s="76"/>
      <c r="T19" s="76"/>
      <c r="U19" s="76"/>
      <c r="V19" s="181"/>
    </row>
    <row r="20" spans="1:22" s="6" customFormat="1" ht="63" customHeight="1">
      <c r="A20" s="2494">
        <v>9</v>
      </c>
      <c r="B20" s="2484" t="s">
        <v>16</v>
      </c>
      <c r="C20" s="2499"/>
      <c r="D20" s="2484" t="s">
        <v>0</v>
      </c>
      <c r="E20" s="2494"/>
      <c r="F20" s="133" t="s">
        <v>121</v>
      </c>
      <c r="G20" s="106"/>
      <c r="H20" s="134">
        <v>41639</v>
      </c>
      <c r="I20" s="119"/>
      <c r="J20" s="120"/>
      <c r="K20" s="120"/>
      <c r="L20" s="120"/>
      <c r="M20" s="120"/>
      <c r="N20" s="120"/>
      <c r="O20" s="120"/>
      <c r="P20" s="120"/>
      <c r="Q20" s="120"/>
      <c r="R20" s="120"/>
      <c r="S20" s="120"/>
      <c r="T20" s="120"/>
      <c r="U20" s="120"/>
      <c r="V20" s="182"/>
    </row>
    <row r="21" spans="1:22" s="6" customFormat="1" ht="37.5" customHeight="1">
      <c r="A21" s="2489"/>
      <c r="B21" s="2498"/>
      <c r="C21" s="2497"/>
      <c r="D21" s="2498"/>
      <c r="E21" s="2489"/>
      <c r="F21" s="251" t="s">
        <v>122</v>
      </c>
      <c r="G21" s="13"/>
      <c r="H21" s="263">
        <v>41639</v>
      </c>
      <c r="I21" s="75"/>
      <c r="J21" s="76"/>
      <c r="K21" s="76"/>
      <c r="L21" s="76"/>
      <c r="M21" s="76"/>
      <c r="N21" s="76"/>
      <c r="O21" s="76"/>
      <c r="P21" s="76"/>
      <c r="Q21" s="76"/>
      <c r="R21" s="76"/>
      <c r="S21" s="76"/>
      <c r="T21" s="76"/>
      <c r="U21" s="76"/>
      <c r="V21" s="181"/>
    </row>
    <row r="22" spans="1:22" s="6" customFormat="1" ht="51" customHeight="1">
      <c r="A22" s="2495">
        <v>10</v>
      </c>
      <c r="B22" s="2483" t="s">
        <v>17</v>
      </c>
      <c r="C22" s="2496"/>
      <c r="D22" s="2483" t="s">
        <v>1</v>
      </c>
      <c r="E22" s="2495"/>
      <c r="F22" s="258" t="s">
        <v>142</v>
      </c>
      <c r="G22" s="105"/>
      <c r="H22" s="108">
        <v>41547</v>
      </c>
      <c r="I22" s="131"/>
      <c r="J22" s="132"/>
      <c r="K22" s="132"/>
      <c r="L22" s="132"/>
      <c r="M22" s="132"/>
      <c r="N22" s="132"/>
      <c r="O22" s="132"/>
      <c r="P22" s="132"/>
      <c r="Q22" s="132"/>
      <c r="R22" s="132"/>
      <c r="S22" s="132"/>
      <c r="T22" s="132"/>
      <c r="U22" s="132"/>
      <c r="V22" s="183"/>
    </row>
    <row r="23" spans="1:22" s="6" customFormat="1" ht="45.75" customHeight="1">
      <c r="A23" s="2489"/>
      <c r="B23" s="2498"/>
      <c r="C23" s="2497"/>
      <c r="D23" s="2498"/>
      <c r="E23" s="2489"/>
      <c r="F23" s="139" t="s">
        <v>134</v>
      </c>
      <c r="G23" s="260"/>
      <c r="H23" s="264">
        <v>41639</v>
      </c>
      <c r="I23" s="75"/>
      <c r="J23" s="76"/>
      <c r="K23" s="76"/>
      <c r="L23" s="76"/>
      <c r="M23" s="76"/>
      <c r="N23" s="76"/>
      <c r="O23" s="76"/>
      <c r="P23" s="76"/>
      <c r="Q23" s="76"/>
      <c r="R23" s="76"/>
      <c r="S23" s="76"/>
      <c r="T23" s="76"/>
      <c r="U23" s="76"/>
      <c r="V23" s="181"/>
    </row>
    <row r="24" spans="1:22" s="6" customFormat="1" ht="54.75" customHeight="1">
      <c r="A24" s="11">
        <v>11</v>
      </c>
      <c r="B24" s="23" t="s">
        <v>18</v>
      </c>
      <c r="C24" s="12"/>
      <c r="D24" s="14" t="s">
        <v>6</v>
      </c>
      <c r="E24" s="11"/>
      <c r="F24" s="111" t="s">
        <v>140</v>
      </c>
      <c r="G24" s="14"/>
      <c r="H24" s="14" t="s">
        <v>100</v>
      </c>
      <c r="I24" s="75"/>
      <c r="J24" s="76"/>
      <c r="K24" s="76"/>
      <c r="L24" s="76"/>
      <c r="M24" s="76"/>
      <c r="N24" s="76"/>
      <c r="O24" s="76"/>
      <c r="P24" s="76"/>
      <c r="Q24" s="76"/>
      <c r="R24" s="76"/>
      <c r="S24" s="76"/>
      <c r="T24" s="76"/>
      <c r="U24" s="76"/>
      <c r="V24" s="181"/>
    </row>
    <row r="25" spans="1:22" s="6" customFormat="1" ht="149.25" customHeight="1">
      <c r="A25" s="11">
        <v>12</v>
      </c>
      <c r="B25" s="14" t="s">
        <v>19</v>
      </c>
      <c r="C25" s="12"/>
      <c r="D25" s="111" t="s">
        <v>164</v>
      </c>
      <c r="E25" s="11"/>
      <c r="F25" s="111" t="s">
        <v>9</v>
      </c>
      <c r="G25" s="14"/>
      <c r="H25" s="14" t="s">
        <v>8</v>
      </c>
      <c r="I25" s="75"/>
      <c r="J25" s="76"/>
      <c r="K25" s="76"/>
      <c r="L25" s="76"/>
      <c r="M25" s="76"/>
      <c r="N25" s="76"/>
      <c r="O25" s="76"/>
      <c r="P25" s="76"/>
      <c r="Q25" s="76"/>
      <c r="R25" s="76"/>
      <c r="S25" s="76"/>
      <c r="T25" s="76"/>
      <c r="U25" s="76"/>
      <c r="V25" s="181"/>
    </row>
    <row r="26" spans="1:22" s="6" customFormat="1" ht="78.75">
      <c r="A26" s="8">
        <v>13</v>
      </c>
      <c r="B26" s="20" t="s">
        <v>20</v>
      </c>
      <c r="C26" s="1"/>
      <c r="D26" s="21" t="s">
        <v>4</v>
      </c>
      <c r="E26" s="9"/>
      <c r="F26" s="21" t="s">
        <v>115</v>
      </c>
      <c r="G26" s="9"/>
      <c r="H26" s="18">
        <v>41639</v>
      </c>
      <c r="I26" s="73"/>
      <c r="J26" s="74"/>
      <c r="K26" s="74"/>
      <c r="L26" s="74"/>
      <c r="M26" s="74"/>
      <c r="N26" s="74"/>
      <c r="O26" s="74"/>
      <c r="P26" s="74"/>
      <c r="Q26" s="74"/>
      <c r="R26" s="74"/>
      <c r="S26" s="74"/>
      <c r="T26" s="74"/>
      <c r="U26" s="74"/>
      <c r="V26" s="180"/>
    </row>
    <row r="27" spans="1:22" s="6" customFormat="1" ht="108.75" customHeight="1">
      <c r="A27" s="19">
        <v>14</v>
      </c>
      <c r="B27" s="20" t="s">
        <v>21</v>
      </c>
      <c r="C27" s="17"/>
      <c r="D27" s="21" t="s">
        <v>145</v>
      </c>
      <c r="E27" s="9"/>
      <c r="F27" s="21" t="s">
        <v>135</v>
      </c>
      <c r="G27" s="10"/>
      <c r="H27" s="18" t="s">
        <v>136</v>
      </c>
      <c r="I27" s="73"/>
      <c r="J27" s="74"/>
      <c r="K27" s="74"/>
      <c r="L27" s="74"/>
      <c r="M27" s="74"/>
      <c r="N27" s="74"/>
      <c r="O27" s="74"/>
      <c r="P27" s="74"/>
      <c r="Q27" s="74"/>
      <c r="R27" s="74"/>
      <c r="S27" s="74"/>
      <c r="T27" s="74"/>
      <c r="U27" s="74"/>
      <c r="V27" s="180"/>
    </row>
    <row r="28" spans="1:22" s="6" customFormat="1" ht="48.75" customHeight="1">
      <c r="A28" s="2475">
        <v>15</v>
      </c>
      <c r="B28" s="2527" t="s">
        <v>22</v>
      </c>
      <c r="C28" s="2496"/>
      <c r="D28" s="2538" t="s">
        <v>13</v>
      </c>
      <c r="E28" s="281"/>
      <c r="F28" s="162" t="s">
        <v>175</v>
      </c>
      <c r="G28" s="284"/>
      <c r="H28" s="108">
        <v>41639</v>
      </c>
      <c r="I28" s="81"/>
      <c r="J28" s="82"/>
      <c r="K28" s="82"/>
      <c r="L28" s="82"/>
      <c r="M28" s="82"/>
      <c r="N28" s="82"/>
      <c r="O28" s="82"/>
      <c r="P28" s="82"/>
      <c r="Q28" s="82"/>
      <c r="R28" s="82"/>
      <c r="S28" s="82"/>
      <c r="T28" s="82"/>
      <c r="U28" s="82"/>
      <c r="V28" s="184"/>
    </row>
    <row r="29" spans="1:22" s="6" customFormat="1" ht="45" customHeight="1">
      <c r="A29" s="2526"/>
      <c r="B29" s="2500"/>
      <c r="C29" s="2499"/>
      <c r="D29" s="2539"/>
      <c r="E29" s="54"/>
      <c r="F29" s="282" t="s">
        <v>173</v>
      </c>
      <c r="G29" s="285"/>
      <c r="H29" s="134">
        <v>41639</v>
      </c>
      <c r="I29" s="131"/>
      <c r="J29" s="132"/>
      <c r="K29" s="132"/>
      <c r="L29" s="132"/>
      <c r="M29" s="132"/>
      <c r="N29" s="132"/>
      <c r="O29" s="132"/>
      <c r="P29" s="132"/>
      <c r="Q29" s="132"/>
      <c r="R29" s="132"/>
      <c r="S29" s="132"/>
      <c r="T29" s="132"/>
      <c r="U29" s="132"/>
      <c r="V29" s="183"/>
    </row>
    <row r="30" spans="1:22" s="6" customFormat="1" ht="192" customHeight="1">
      <c r="A30" s="2476"/>
      <c r="B30" s="2491"/>
      <c r="C30" s="2497"/>
      <c r="D30" s="2540"/>
      <c r="E30" s="168"/>
      <c r="F30" s="283" t="s">
        <v>174</v>
      </c>
      <c r="G30" s="280"/>
      <c r="H30" s="15">
        <v>41639</v>
      </c>
      <c r="I30" s="75"/>
      <c r="J30" s="76"/>
      <c r="K30" s="76"/>
      <c r="L30" s="76"/>
      <c r="M30" s="76"/>
      <c r="N30" s="76"/>
      <c r="O30" s="76"/>
      <c r="P30" s="76"/>
      <c r="Q30" s="76"/>
      <c r="R30" s="76"/>
      <c r="S30" s="76"/>
      <c r="T30" s="76"/>
      <c r="U30" s="76"/>
      <c r="V30" s="181"/>
    </row>
    <row r="31" spans="1:22" s="6" customFormat="1" ht="249" customHeight="1">
      <c r="A31" s="110">
        <v>16</v>
      </c>
      <c r="B31" s="23" t="s">
        <v>23</v>
      </c>
      <c r="C31" s="12"/>
      <c r="D31" s="112" t="s">
        <v>146</v>
      </c>
      <c r="E31" s="12"/>
      <c r="F31" s="111" t="s">
        <v>219</v>
      </c>
      <c r="G31" s="113"/>
      <c r="H31" s="15">
        <v>41639</v>
      </c>
      <c r="I31" s="73"/>
      <c r="J31" s="74"/>
      <c r="K31" s="74"/>
      <c r="L31" s="74"/>
      <c r="M31" s="74"/>
      <c r="N31" s="74"/>
      <c r="O31" s="74"/>
      <c r="P31" s="74"/>
      <c r="Q31" s="74"/>
      <c r="R31" s="74"/>
      <c r="S31" s="74"/>
      <c r="T31" s="74"/>
      <c r="U31" s="74"/>
      <c r="V31" s="185">
        <v>50</v>
      </c>
    </row>
    <row r="32" spans="1:22" s="6" customFormat="1" ht="110.25">
      <c r="A32" s="110">
        <v>17</v>
      </c>
      <c r="B32" s="23" t="s">
        <v>24</v>
      </c>
      <c r="C32" s="12"/>
      <c r="D32" s="112" t="s">
        <v>147</v>
      </c>
      <c r="E32" s="12"/>
      <c r="F32" s="111" t="s">
        <v>14</v>
      </c>
      <c r="G32" s="113"/>
      <c r="H32" s="15">
        <v>41639</v>
      </c>
      <c r="I32" s="102"/>
      <c r="J32" s="103"/>
      <c r="K32" s="103"/>
      <c r="L32" s="103"/>
      <c r="M32" s="103"/>
      <c r="N32" s="103"/>
      <c r="O32" s="103"/>
      <c r="P32" s="103"/>
      <c r="Q32" s="103"/>
      <c r="R32" s="103"/>
      <c r="S32" s="103"/>
      <c r="T32" s="103"/>
      <c r="U32" s="103"/>
      <c r="V32" s="186"/>
    </row>
    <row r="33" spans="1:22" s="6" customFormat="1" ht="115.5" customHeight="1">
      <c r="A33" s="19">
        <v>18</v>
      </c>
      <c r="B33" s="9" t="s">
        <v>25</v>
      </c>
      <c r="C33" s="9"/>
      <c r="D33" s="21" t="s">
        <v>148</v>
      </c>
      <c r="E33" s="9"/>
      <c r="F33" s="10" t="s">
        <v>15</v>
      </c>
      <c r="G33" s="10"/>
      <c r="H33" s="18">
        <v>41639</v>
      </c>
      <c r="I33" s="73"/>
      <c r="J33" s="74"/>
      <c r="K33" s="74"/>
      <c r="L33" s="74"/>
      <c r="M33" s="74"/>
      <c r="N33" s="74"/>
      <c r="O33" s="74"/>
      <c r="P33" s="74"/>
      <c r="Q33" s="74"/>
      <c r="R33" s="74"/>
      <c r="S33" s="74"/>
      <c r="T33" s="74"/>
      <c r="U33" s="74"/>
      <c r="V33" s="180"/>
    </row>
    <row r="34" spans="1:22" s="6" customFormat="1" ht="132.75" customHeight="1">
      <c r="A34" s="2475">
        <v>19</v>
      </c>
      <c r="B34" s="2483" t="s">
        <v>26</v>
      </c>
      <c r="C34" s="2496"/>
      <c r="D34" s="2533" t="s">
        <v>102</v>
      </c>
      <c r="E34" s="2495"/>
      <c r="F34" s="286" t="s">
        <v>190</v>
      </c>
      <c r="G34" s="267"/>
      <c r="H34" s="108">
        <v>41639</v>
      </c>
      <c r="I34" s="160"/>
      <c r="J34" s="121">
        <v>30</v>
      </c>
      <c r="K34" s="82"/>
      <c r="L34" s="82"/>
      <c r="M34" s="82"/>
      <c r="N34" s="82"/>
      <c r="O34" s="82"/>
      <c r="P34" s="82"/>
      <c r="Q34" s="121">
        <v>30</v>
      </c>
      <c r="R34" s="82"/>
      <c r="S34" s="121">
        <v>30</v>
      </c>
      <c r="T34" s="82"/>
      <c r="U34" s="82"/>
      <c r="V34" s="184"/>
    </row>
    <row r="35" spans="1:22" s="6" customFormat="1" ht="61.5" customHeight="1">
      <c r="A35" s="2476"/>
      <c r="B35" s="2498"/>
      <c r="C35" s="2497"/>
      <c r="D35" s="2534"/>
      <c r="E35" s="2489"/>
      <c r="F35" s="256" t="s">
        <v>191</v>
      </c>
      <c r="G35" s="95"/>
      <c r="H35" s="15">
        <v>41639</v>
      </c>
      <c r="I35" s="159"/>
      <c r="J35" s="157">
        <v>30</v>
      </c>
      <c r="K35" s="76"/>
      <c r="L35" s="76"/>
      <c r="M35" s="76"/>
      <c r="N35" s="76"/>
      <c r="O35" s="76"/>
      <c r="P35" s="76"/>
      <c r="Q35" s="77">
        <v>20</v>
      </c>
      <c r="R35" s="76"/>
      <c r="S35" s="77">
        <v>20</v>
      </c>
      <c r="T35" s="76"/>
      <c r="U35" s="76"/>
      <c r="V35" s="181"/>
    </row>
    <row r="36" spans="1:22" s="6" customFormat="1" ht="94.5" customHeight="1">
      <c r="A36" s="2475">
        <v>20</v>
      </c>
      <c r="B36" s="2483" t="s">
        <v>221</v>
      </c>
      <c r="C36" s="2496"/>
      <c r="D36" s="63" t="s">
        <v>181</v>
      </c>
      <c r="E36" s="2495"/>
      <c r="F36" s="140" t="s">
        <v>10</v>
      </c>
      <c r="G36" s="105"/>
      <c r="H36" s="108">
        <v>41639</v>
      </c>
      <c r="I36" s="160"/>
      <c r="J36" s="221"/>
      <c r="K36" s="82"/>
      <c r="L36" s="82"/>
      <c r="M36" s="82"/>
      <c r="N36" s="82"/>
      <c r="O36" s="82"/>
      <c r="P36" s="82"/>
      <c r="Q36" s="82"/>
      <c r="R36" s="82"/>
      <c r="S36" s="82"/>
      <c r="T36" s="82"/>
      <c r="U36" s="82"/>
      <c r="V36" s="184"/>
    </row>
    <row r="37" spans="1:22" s="6" customFormat="1" ht="126" customHeight="1">
      <c r="A37" s="2476"/>
      <c r="B37" s="2498"/>
      <c r="C37" s="2497"/>
      <c r="D37" s="64" t="s">
        <v>12</v>
      </c>
      <c r="E37" s="2489"/>
      <c r="F37" s="111" t="s">
        <v>222</v>
      </c>
      <c r="G37" s="14"/>
      <c r="H37" s="15">
        <v>41639</v>
      </c>
      <c r="I37" s="159"/>
      <c r="J37" s="76"/>
      <c r="K37" s="76"/>
      <c r="L37" s="76"/>
      <c r="M37" s="76"/>
      <c r="N37" s="76"/>
      <c r="O37" s="77">
        <v>40</v>
      </c>
      <c r="P37" s="76"/>
      <c r="Q37" s="76"/>
      <c r="R37" s="76"/>
      <c r="S37" s="76"/>
      <c r="T37" s="76"/>
      <c r="U37" s="76"/>
      <c r="V37" s="181"/>
    </row>
    <row r="38" spans="1:22" s="5" customFormat="1" ht="96.75" customHeight="1">
      <c r="A38" s="2495">
        <v>21</v>
      </c>
      <c r="B38" s="2483" t="s">
        <v>123</v>
      </c>
      <c r="C38" s="2496"/>
      <c r="D38" s="288" t="s">
        <v>124</v>
      </c>
      <c r="E38" s="289"/>
      <c r="F38" s="141" t="s">
        <v>192</v>
      </c>
      <c r="G38" s="142"/>
      <c r="H38" s="141" t="s">
        <v>171</v>
      </c>
      <c r="I38" s="81"/>
      <c r="J38" s="82"/>
      <c r="K38" s="82"/>
      <c r="L38" s="82"/>
      <c r="M38" s="82"/>
      <c r="N38" s="82"/>
      <c r="O38" s="82"/>
      <c r="P38" s="82"/>
      <c r="Q38" s="82"/>
      <c r="R38" s="121">
        <v>40</v>
      </c>
      <c r="S38" s="82"/>
      <c r="T38" s="82"/>
      <c r="U38" s="82"/>
      <c r="V38" s="184"/>
    </row>
    <row r="39" spans="1:22" s="5" customFormat="1" ht="78.75">
      <c r="A39" s="2489"/>
      <c r="B39" s="2498"/>
      <c r="C39" s="2497"/>
      <c r="D39" s="143" t="s">
        <v>125</v>
      </c>
      <c r="E39" s="287"/>
      <c r="F39" s="145" t="s">
        <v>193</v>
      </c>
      <c r="G39" s="144"/>
      <c r="H39" s="145" t="s">
        <v>113</v>
      </c>
      <c r="I39" s="75"/>
      <c r="J39" s="76"/>
      <c r="K39" s="76"/>
      <c r="L39" s="76"/>
      <c r="M39" s="76"/>
      <c r="N39" s="76"/>
      <c r="O39" s="76"/>
      <c r="P39" s="76"/>
      <c r="Q39" s="76"/>
      <c r="R39" s="77">
        <v>40</v>
      </c>
      <c r="S39" s="76"/>
      <c r="T39" s="76"/>
      <c r="U39" s="76"/>
      <c r="V39" s="181"/>
    </row>
    <row r="40" spans="1:22" s="123" customFormat="1" ht="55.5" customHeight="1">
      <c r="A40" s="2475">
        <v>22</v>
      </c>
      <c r="B40" s="2483" t="s">
        <v>131</v>
      </c>
      <c r="C40" s="2496"/>
      <c r="D40" s="2483" t="s">
        <v>132</v>
      </c>
      <c r="E40" s="2495"/>
      <c r="F40" s="227" t="s">
        <v>199</v>
      </c>
      <c r="G40" s="226"/>
      <c r="H40" s="22" t="s">
        <v>133</v>
      </c>
      <c r="I40" s="125"/>
      <c r="J40" s="125"/>
      <c r="K40" s="125"/>
      <c r="L40" s="125"/>
      <c r="M40" s="125"/>
      <c r="N40" s="125"/>
      <c r="O40" s="241">
        <v>20</v>
      </c>
      <c r="P40" s="125"/>
      <c r="Q40" s="125"/>
      <c r="R40" s="125"/>
      <c r="S40" s="126"/>
      <c r="T40" s="126"/>
      <c r="U40" s="126"/>
      <c r="V40" s="127"/>
    </row>
    <row r="41" spans="1:22" s="123" customFormat="1" ht="67.5" customHeight="1">
      <c r="A41" s="2476"/>
      <c r="B41" s="2498"/>
      <c r="C41" s="2497"/>
      <c r="D41" s="2498"/>
      <c r="E41" s="2489"/>
      <c r="F41" s="111" t="s">
        <v>194</v>
      </c>
      <c r="G41" s="14"/>
      <c r="H41" s="15" t="s">
        <v>172</v>
      </c>
      <c r="I41" s="124"/>
      <c r="J41" s="124"/>
      <c r="K41" s="124"/>
      <c r="L41" s="124"/>
      <c r="M41" s="124"/>
      <c r="N41" s="124"/>
      <c r="O41" s="161">
        <v>20</v>
      </c>
      <c r="P41" s="124"/>
      <c r="Q41" s="124"/>
      <c r="R41" s="128"/>
      <c r="S41" s="129"/>
      <c r="T41" s="129"/>
      <c r="U41" s="129"/>
      <c r="V41" s="130"/>
    </row>
    <row r="42" spans="1:24" s="27" customFormat="1" ht="96.75" customHeight="1">
      <c r="A42" s="2475">
        <v>23</v>
      </c>
      <c r="B42" s="2473" t="s">
        <v>76</v>
      </c>
      <c r="C42" s="2477"/>
      <c r="D42" s="2479"/>
      <c r="E42" s="222"/>
      <c r="F42" s="273" t="s">
        <v>203</v>
      </c>
      <c r="G42" s="290"/>
      <c r="H42" s="108" t="s">
        <v>114</v>
      </c>
      <c r="I42" s="126"/>
      <c r="J42" s="233">
        <v>25</v>
      </c>
      <c r="K42" s="126"/>
      <c r="L42" s="126"/>
      <c r="M42" s="127"/>
      <c r="N42" s="126"/>
      <c r="O42" s="126"/>
      <c r="P42" s="127"/>
      <c r="Q42" s="126"/>
      <c r="R42" s="126"/>
      <c r="S42" s="127"/>
      <c r="T42" s="126"/>
      <c r="U42" s="223">
        <v>35</v>
      </c>
      <c r="V42" s="127"/>
      <c r="X42" s="28"/>
    </row>
    <row r="43" spans="1:24" s="27" customFormat="1" ht="99" customHeight="1">
      <c r="A43" s="2476"/>
      <c r="B43" s="2474"/>
      <c r="C43" s="2478"/>
      <c r="D43" s="2480"/>
      <c r="E43" s="224"/>
      <c r="F43" s="14" t="s">
        <v>227</v>
      </c>
      <c r="G43" s="115"/>
      <c r="H43" s="15" t="s">
        <v>114</v>
      </c>
      <c r="I43" s="129"/>
      <c r="J43" s="225">
        <v>15</v>
      </c>
      <c r="K43" s="129"/>
      <c r="L43" s="129"/>
      <c r="M43" s="130"/>
      <c r="N43" s="129"/>
      <c r="O43" s="129"/>
      <c r="P43" s="130"/>
      <c r="Q43" s="129"/>
      <c r="R43" s="129"/>
      <c r="S43" s="130"/>
      <c r="T43" s="129"/>
      <c r="U43" s="129"/>
      <c r="V43" s="130"/>
      <c r="X43" s="28"/>
    </row>
    <row r="44" spans="1:22" s="27" customFormat="1" ht="60" customHeight="1">
      <c r="A44" s="2495">
        <v>24</v>
      </c>
      <c r="B44" s="2483" t="s">
        <v>126</v>
      </c>
      <c r="C44" s="2495"/>
      <c r="D44" s="267" t="s">
        <v>127</v>
      </c>
      <c r="E44" s="267"/>
      <c r="F44" s="293" t="s">
        <v>195</v>
      </c>
      <c r="G44" s="146"/>
      <c r="H44" s="108">
        <v>41608</v>
      </c>
      <c r="I44" s="82"/>
      <c r="J44" s="82"/>
      <c r="K44" s="82"/>
      <c r="L44" s="82"/>
      <c r="M44" s="82"/>
      <c r="N44" s="82"/>
      <c r="O44" s="82"/>
      <c r="P44" s="82"/>
      <c r="Q44" s="82"/>
      <c r="R44" s="82"/>
      <c r="S44" s="82"/>
      <c r="T44" s="121">
        <v>50</v>
      </c>
      <c r="U44" s="82"/>
      <c r="V44" s="184"/>
    </row>
    <row r="45" spans="1:22" s="27" customFormat="1" ht="67.5" customHeight="1" thickBot="1">
      <c r="A45" s="2519"/>
      <c r="B45" s="2485"/>
      <c r="C45" s="2519"/>
      <c r="D45" s="291" t="s">
        <v>128</v>
      </c>
      <c r="E45" s="291"/>
      <c r="F45" s="292" t="s">
        <v>196</v>
      </c>
      <c r="G45" s="72"/>
      <c r="H45" s="104">
        <v>41639</v>
      </c>
      <c r="I45" s="239"/>
      <c r="J45" s="239"/>
      <c r="K45" s="239"/>
      <c r="L45" s="239"/>
      <c r="M45" s="239"/>
      <c r="N45" s="239"/>
      <c r="O45" s="239"/>
      <c r="P45" s="239"/>
      <c r="Q45" s="239"/>
      <c r="R45" s="239"/>
      <c r="S45" s="239"/>
      <c r="T45" s="87">
        <v>50</v>
      </c>
      <c r="U45" s="239"/>
      <c r="V45" s="240"/>
    </row>
    <row r="46" spans="1:22" s="6" customFormat="1" ht="20.25" thickBot="1" thickTop="1">
      <c r="A46" s="42"/>
      <c r="B46" s="42"/>
      <c r="C46" s="42"/>
      <c r="D46" s="42"/>
      <c r="E46" s="42"/>
      <c r="F46" s="42"/>
      <c r="G46" s="42"/>
      <c r="H46" s="42"/>
      <c r="I46" s="68"/>
      <c r="J46" s="68"/>
      <c r="K46" s="69"/>
      <c r="L46" s="69"/>
      <c r="M46" s="69"/>
      <c r="N46" s="69"/>
      <c r="O46" s="69"/>
      <c r="P46" s="69"/>
      <c r="Q46" s="69"/>
      <c r="R46" s="69"/>
      <c r="S46" s="69"/>
      <c r="T46" s="69"/>
      <c r="U46" s="69"/>
      <c r="V46" s="69"/>
    </row>
    <row r="47" spans="1:22" s="5" customFormat="1" ht="24.75" customHeight="1" thickBot="1" thickTop="1">
      <c r="A47" s="2504" t="s">
        <v>70</v>
      </c>
      <c r="B47" s="2504"/>
      <c r="C47" s="2504"/>
      <c r="D47" s="2504"/>
      <c r="E47" s="2504"/>
      <c r="F47" s="2504"/>
      <c r="G47" s="2504"/>
      <c r="H47" s="2504"/>
      <c r="I47" s="70"/>
      <c r="J47" s="70"/>
      <c r="K47" s="70"/>
      <c r="L47" s="70"/>
      <c r="M47" s="70"/>
      <c r="N47" s="70"/>
      <c r="O47" s="70"/>
      <c r="P47" s="70"/>
      <c r="Q47" s="70"/>
      <c r="R47" s="70"/>
      <c r="S47" s="70"/>
      <c r="T47" s="70"/>
      <c r="U47" s="70"/>
      <c r="V47" s="70"/>
    </row>
    <row r="48" spans="1:23" s="117" customFormat="1" ht="109.5" customHeight="1" thickTop="1">
      <c r="A48" s="11">
        <v>25</v>
      </c>
      <c r="B48" s="14" t="s">
        <v>187</v>
      </c>
      <c r="C48" s="118"/>
      <c r="D48" s="14" t="s">
        <v>188</v>
      </c>
      <c r="E48" s="118"/>
      <c r="F48" s="166" t="s">
        <v>189</v>
      </c>
      <c r="G48" s="167"/>
      <c r="H48" s="262">
        <v>41639</v>
      </c>
      <c r="I48" s="147"/>
      <c r="J48" s="148"/>
      <c r="K48" s="149"/>
      <c r="L48" s="220">
        <v>25</v>
      </c>
      <c r="M48" s="149"/>
      <c r="N48" s="200"/>
      <c r="O48" s="149"/>
      <c r="P48" s="149"/>
      <c r="Q48" s="200"/>
      <c r="R48" s="149"/>
      <c r="S48" s="200"/>
      <c r="T48" s="149"/>
      <c r="U48" s="149"/>
      <c r="V48" s="187"/>
      <c r="W48" s="155"/>
    </row>
    <row r="49" spans="1:23" s="117" customFormat="1" ht="78.75" customHeight="1">
      <c r="A49" s="2495">
        <v>26</v>
      </c>
      <c r="B49" s="2483" t="s">
        <v>117</v>
      </c>
      <c r="C49" s="2541"/>
      <c r="D49" s="2483" t="s">
        <v>119</v>
      </c>
      <c r="E49" s="2541"/>
      <c r="F49" s="106" t="s">
        <v>229</v>
      </c>
      <c r="G49" s="312"/>
      <c r="H49" s="106" t="s">
        <v>223</v>
      </c>
      <c r="I49" s="313"/>
      <c r="J49" s="314"/>
      <c r="K49" s="315"/>
      <c r="L49" s="315"/>
      <c r="M49" s="315"/>
      <c r="N49" s="316">
        <v>5</v>
      </c>
      <c r="O49" s="315"/>
      <c r="P49" s="315"/>
      <c r="Q49" s="120"/>
      <c r="R49" s="315"/>
      <c r="S49" s="120"/>
      <c r="T49" s="315"/>
      <c r="U49" s="315"/>
      <c r="V49" s="317"/>
      <c r="W49" s="155"/>
    </row>
    <row r="50" spans="1:23" s="117" customFormat="1" ht="77.25" customHeight="1">
      <c r="A50" s="2489"/>
      <c r="B50" s="2498"/>
      <c r="C50" s="2542"/>
      <c r="D50" s="2498"/>
      <c r="E50" s="2542"/>
      <c r="F50" s="14" t="s">
        <v>225</v>
      </c>
      <c r="G50" s="118"/>
      <c r="H50" s="14" t="s">
        <v>224</v>
      </c>
      <c r="I50" s="307"/>
      <c r="J50" s="308"/>
      <c r="K50" s="309"/>
      <c r="L50" s="309"/>
      <c r="M50" s="309"/>
      <c r="N50" s="310">
        <v>5</v>
      </c>
      <c r="O50" s="309"/>
      <c r="P50" s="309"/>
      <c r="Q50" s="103"/>
      <c r="R50" s="309"/>
      <c r="S50" s="103"/>
      <c r="T50" s="309"/>
      <c r="U50" s="309"/>
      <c r="V50" s="311"/>
      <c r="W50" s="155"/>
    </row>
    <row r="51" spans="1:22" s="6" customFormat="1" ht="89.25" customHeight="1">
      <c r="A51" s="2495">
        <v>27</v>
      </c>
      <c r="B51" s="2483" t="s">
        <v>179</v>
      </c>
      <c r="C51" s="2495"/>
      <c r="D51" s="2522" t="s">
        <v>144</v>
      </c>
      <c r="E51" s="2495"/>
      <c r="F51" s="10" t="s">
        <v>197</v>
      </c>
      <c r="G51" s="1"/>
      <c r="H51" s="1" t="s">
        <v>180</v>
      </c>
      <c r="I51" s="81"/>
      <c r="J51" s="120"/>
      <c r="K51" s="120"/>
      <c r="L51" s="120"/>
      <c r="M51" s="120"/>
      <c r="N51" s="120"/>
      <c r="O51" s="120"/>
      <c r="P51" s="120"/>
      <c r="Q51" s="120"/>
      <c r="R51" s="120"/>
      <c r="S51" s="120"/>
      <c r="T51" s="120"/>
      <c r="U51" s="120"/>
      <c r="V51" s="218">
        <v>25</v>
      </c>
    </row>
    <row r="52" spans="1:22" s="6" customFormat="1" ht="63">
      <c r="A52" s="2489"/>
      <c r="B52" s="2498"/>
      <c r="C52" s="2489"/>
      <c r="D52" s="2498"/>
      <c r="E52" s="2489"/>
      <c r="F52" s="212" t="s">
        <v>198</v>
      </c>
      <c r="G52" s="1"/>
      <c r="H52" s="1" t="s">
        <v>100</v>
      </c>
      <c r="I52" s="75"/>
      <c r="J52" s="76"/>
      <c r="K52" s="76"/>
      <c r="L52" s="76"/>
      <c r="M52" s="76"/>
      <c r="N52" s="76"/>
      <c r="O52" s="76"/>
      <c r="P52" s="76"/>
      <c r="Q52" s="76"/>
      <c r="R52" s="76"/>
      <c r="S52" s="76"/>
      <c r="T52" s="76"/>
      <c r="U52" s="76"/>
      <c r="V52" s="219">
        <v>25</v>
      </c>
    </row>
    <row r="53" spans="1:22" s="5" customFormat="1" ht="110.25">
      <c r="A53" s="8">
        <v>28</v>
      </c>
      <c r="B53" s="25" t="s">
        <v>39</v>
      </c>
      <c r="C53" s="8"/>
      <c r="D53" s="29" t="s">
        <v>5</v>
      </c>
      <c r="E53" s="8"/>
      <c r="F53" s="111" t="s">
        <v>129</v>
      </c>
      <c r="G53" s="11"/>
      <c r="H53" s="165" t="s">
        <v>130</v>
      </c>
      <c r="I53" s="73"/>
      <c r="J53" s="74"/>
      <c r="K53" s="74"/>
      <c r="L53" s="74"/>
      <c r="M53" s="74"/>
      <c r="N53" s="74"/>
      <c r="O53" s="74"/>
      <c r="P53" s="74"/>
      <c r="Q53" s="74"/>
      <c r="R53" s="74"/>
      <c r="S53" s="74"/>
      <c r="T53" s="74"/>
      <c r="U53" s="74"/>
      <c r="V53" s="180"/>
    </row>
    <row r="54" spans="1:22" s="5" customFormat="1" ht="50.25" customHeight="1">
      <c r="A54" s="2486">
        <v>29</v>
      </c>
      <c r="B54" s="2517" t="s">
        <v>36</v>
      </c>
      <c r="C54" s="2486"/>
      <c r="D54" s="2517" t="s">
        <v>37</v>
      </c>
      <c r="E54" s="2486"/>
      <c r="F54" s="152" t="s">
        <v>38</v>
      </c>
      <c r="G54" s="153"/>
      <c r="H54" s="154" t="s">
        <v>33</v>
      </c>
      <c r="I54" s="81"/>
      <c r="J54" s="82"/>
      <c r="K54" s="82"/>
      <c r="L54" s="82"/>
      <c r="M54" s="82"/>
      <c r="N54" s="82"/>
      <c r="O54" s="82"/>
      <c r="P54" s="82"/>
      <c r="Q54" s="82"/>
      <c r="R54" s="82"/>
      <c r="S54" s="82"/>
      <c r="T54" s="82"/>
      <c r="U54" s="82"/>
      <c r="V54" s="184"/>
    </row>
    <row r="55" spans="1:22" s="5" customFormat="1" ht="41.25" customHeight="1">
      <c r="A55" s="2487"/>
      <c r="B55" s="2518"/>
      <c r="C55" s="2487"/>
      <c r="D55" s="2518"/>
      <c r="E55" s="2487"/>
      <c r="F55" s="294" t="s">
        <v>34</v>
      </c>
      <c r="G55" s="151"/>
      <c r="H55" s="114" t="s">
        <v>35</v>
      </c>
      <c r="I55" s="75"/>
      <c r="J55" s="76"/>
      <c r="K55" s="76"/>
      <c r="L55" s="76"/>
      <c r="M55" s="76"/>
      <c r="N55" s="76"/>
      <c r="O55" s="76"/>
      <c r="P55" s="76"/>
      <c r="Q55" s="76"/>
      <c r="R55" s="76"/>
      <c r="S55" s="76"/>
      <c r="T55" s="76"/>
      <c r="U55" s="76"/>
      <c r="V55" s="181"/>
    </row>
    <row r="56" spans="1:22" s="5" customFormat="1" ht="81" customHeight="1">
      <c r="A56" s="8">
        <v>30</v>
      </c>
      <c r="B56" s="95" t="s">
        <v>108</v>
      </c>
      <c r="C56" s="115"/>
      <c r="D56" s="95" t="s">
        <v>106</v>
      </c>
      <c r="E56" s="95"/>
      <c r="F56" s="14" t="s">
        <v>202</v>
      </c>
      <c r="G56" s="115"/>
      <c r="H56" s="15" t="s">
        <v>107</v>
      </c>
      <c r="I56" s="73"/>
      <c r="J56" s="74"/>
      <c r="K56" s="74"/>
      <c r="L56" s="74"/>
      <c r="M56" s="74"/>
      <c r="N56" s="74"/>
      <c r="O56" s="74"/>
      <c r="P56" s="158">
        <v>50</v>
      </c>
      <c r="Q56" s="74"/>
      <c r="R56" s="74"/>
      <c r="S56" s="74"/>
      <c r="T56" s="74"/>
      <c r="U56" s="74"/>
      <c r="V56" s="180"/>
    </row>
    <row r="57" spans="1:22" s="5" customFormat="1" ht="54.75" customHeight="1">
      <c r="A57" s="156">
        <v>31</v>
      </c>
      <c r="B57" s="25" t="s">
        <v>220</v>
      </c>
      <c r="C57" s="122"/>
      <c r="D57" s="14" t="s">
        <v>120</v>
      </c>
      <c r="E57" s="95"/>
      <c r="F57" s="115" t="s">
        <v>186</v>
      </c>
      <c r="G57" s="115"/>
      <c r="H57" s="15" t="s">
        <v>107</v>
      </c>
      <c r="I57" s="75"/>
      <c r="J57" s="76"/>
      <c r="K57" s="76"/>
      <c r="L57" s="76"/>
      <c r="M57" s="76"/>
      <c r="N57" s="76"/>
      <c r="O57" s="74"/>
      <c r="P57" s="74"/>
      <c r="Q57" s="74"/>
      <c r="R57" s="74"/>
      <c r="S57" s="74"/>
      <c r="T57" s="74"/>
      <c r="U57" s="74"/>
      <c r="V57" s="180"/>
    </row>
    <row r="58" spans="1:22" s="6" customFormat="1" ht="48" customHeight="1">
      <c r="A58" s="8">
        <v>32</v>
      </c>
      <c r="B58" s="1" t="s">
        <v>71</v>
      </c>
      <c r="C58" s="1"/>
      <c r="D58" s="30" t="s">
        <v>71</v>
      </c>
      <c r="E58" s="30"/>
      <c r="F58" s="20" t="s">
        <v>103</v>
      </c>
      <c r="G58" s="1"/>
      <c r="H58" s="1" t="s">
        <v>32</v>
      </c>
      <c r="I58" s="73"/>
      <c r="J58" s="76"/>
      <c r="K58" s="76"/>
      <c r="L58" s="76"/>
      <c r="M58" s="76"/>
      <c r="N58" s="76"/>
      <c r="O58" s="76"/>
      <c r="P58" s="76"/>
      <c r="Q58" s="76"/>
      <c r="R58" s="76"/>
      <c r="S58" s="76"/>
      <c r="T58" s="76"/>
      <c r="U58" s="76"/>
      <c r="V58" s="181"/>
    </row>
    <row r="59" spans="1:22" s="6" customFormat="1" ht="48" customHeight="1">
      <c r="A59" s="8">
        <v>33</v>
      </c>
      <c r="B59" s="1" t="s">
        <v>137</v>
      </c>
      <c r="C59" s="122"/>
      <c r="D59" s="1" t="s">
        <v>137</v>
      </c>
      <c r="E59" s="122"/>
      <c r="F59" s="1" t="s">
        <v>138</v>
      </c>
      <c r="G59" s="122"/>
      <c r="H59" s="18" t="s">
        <v>107</v>
      </c>
      <c r="I59" s="73"/>
      <c r="J59" s="74"/>
      <c r="K59" s="74"/>
      <c r="L59" s="74"/>
      <c r="M59" s="74"/>
      <c r="N59" s="74"/>
      <c r="O59" s="74"/>
      <c r="P59" s="74"/>
      <c r="Q59" s="74"/>
      <c r="R59" s="150"/>
      <c r="S59" s="74"/>
      <c r="T59" s="74"/>
      <c r="U59" s="74"/>
      <c r="V59" s="180"/>
    </row>
    <row r="60" spans="1:22" s="6" customFormat="1" ht="102.75" customHeight="1">
      <c r="A60" s="2495">
        <v>34</v>
      </c>
      <c r="B60" s="2483" t="s">
        <v>75</v>
      </c>
      <c r="C60" s="2495"/>
      <c r="D60" s="2483" t="s">
        <v>65</v>
      </c>
      <c r="E60" s="26"/>
      <c r="F60" s="105" t="s">
        <v>105</v>
      </c>
      <c r="G60" s="105"/>
      <c r="H60" s="108" t="s">
        <v>104</v>
      </c>
      <c r="I60" s="228">
        <v>5</v>
      </c>
      <c r="J60" s="82"/>
      <c r="K60" s="82"/>
      <c r="L60" s="82"/>
      <c r="M60" s="82"/>
      <c r="N60" s="82"/>
      <c r="O60" s="82"/>
      <c r="P60" s="82"/>
      <c r="Q60" s="82"/>
      <c r="R60" s="82"/>
      <c r="S60" s="82"/>
      <c r="T60" s="82"/>
      <c r="U60" s="82"/>
      <c r="V60" s="184"/>
    </row>
    <row r="61" spans="1:22" s="6" customFormat="1" ht="63">
      <c r="A61" s="2494"/>
      <c r="B61" s="2484"/>
      <c r="C61" s="2494"/>
      <c r="D61" s="2521"/>
      <c r="E61" s="270"/>
      <c r="F61" s="299" t="s">
        <v>110</v>
      </c>
      <c r="G61" s="106"/>
      <c r="H61" s="134" t="s">
        <v>104</v>
      </c>
      <c r="I61" s="236">
        <v>5</v>
      </c>
      <c r="J61" s="120"/>
      <c r="K61" s="120"/>
      <c r="L61" s="120"/>
      <c r="M61" s="120"/>
      <c r="N61" s="120"/>
      <c r="O61" s="120"/>
      <c r="P61" s="103"/>
      <c r="Q61" s="103"/>
      <c r="R61" s="103"/>
      <c r="S61" s="103"/>
      <c r="T61" s="103"/>
      <c r="U61" s="103"/>
      <c r="V61" s="186"/>
    </row>
    <row r="62" spans="1:22" ht="85.5" thickBot="1">
      <c r="A62" s="2519"/>
      <c r="B62" s="2485"/>
      <c r="C62" s="2519"/>
      <c r="D62" s="71" t="s">
        <v>51</v>
      </c>
      <c r="E62" s="291"/>
      <c r="F62" s="72" t="s">
        <v>40</v>
      </c>
      <c r="G62" s="62"/>
      <c r="H62" s="104" t="s">
        <v>104</v>
      </c>
      <c r="I62" s="300"/>
      <c r="J62" s="300"/>
      <c r="K62" s="301">
        <v>10</v>
      </c>
      <c r="L62" s="301">
        <v>10</v>
      </c>
      <c r="M62" s="301">
        <v>10</v>
      </c>
      <c r="N62" s="301">
        <v>10</v>
      </c>
      <c r="O62" s="300"/>
      <c r="P62" s="86"/>
      <c r="Q62" s="86"/>
      <c r="R62" s="86"/>
      <c r="S62" s="86"/>
      <c r="T62" s="86"/>
      <c r="U62" s="86"/>
      <c r="V62" s="188"/>
    </row>
    <row r="63" spans="1:22" ht="25.5" customHeight="1" thickBot="1" thickTop="1">
      <c r="A63" s="50"/>
      <c r="B63" s="51"/>
      <c r="C63" s="52"/>
      <c r="D63" s="51"/>
      <c r="E63" s="52"/>
      <c r="F63" s="53"/>
      <c r="G63" s="52"/>
      <c r="H63" s="304"/>
      <c r="I63" s="305"/>
      <c r="J63" s="305"/>
      <c r="K63" s="305"/>
      <c r="L63" s="305"/>
      <c r="M63" s="305"/>
      <c r="N63" s="305"/>
      <c r="O63" s="305"/>
      <c r="P63" s="305"/>
      <c r="Q63" s="305"/>
      <c r="R63" s="305"/>
      <c r="S63" s="305"/>
      <c r="T63" s="305"/>
      <c r="U63" s="305"/>
      <c r="V63" s="67"/>
    </row>
    <row r="64" spans="1:22" ht="51" thickTop="1">
      <c r="A64" s="2488">
        <v>35</v>
      </c>
      <c r="B64" s="2490" t="s">
        <v>97</v>
      </c>
      <c r="C64" s="2515"/>
      <c r="D64" s="2520"/>
      <c r="E64" s="57"/>
      <c r="F64" s="295" t="s">
        <v>41</v>
      </c>
      <c r="G64" s="2515"/>
      <c r="H64" s="2481" t="s">
        <v>104</v>
      </c>
      <c r="I64" s="236">
        <v>30</v>
      </c>
      <c r="J64" s="303"/>
      <c r="K64" s="303"/>
      <c r="L64" s="303"/>
      <c r="M64" s="303"/>
      <c r="N64" s="303"/>
      <c r="O64" s="303"/>
      <c r="P64" s="303"/>
      <c r="Q64" s="303"/>
      <c r="R64" s="303"/>
      <c r="S64" s="303"/>
      <c r="T64" s="303"/>
      <c r="U64" s="303"/>
      <c r="V64" s="189"/>
    </row>
    <row r="65" spans="1:22" ht="50.25">
      <c r="A65" s="2489"/>
      <c r="B65" s="2491"/>
      <c r="C65" s="2516"/>
      <c r="D65" s="2498"/>
      <c r="E65" s="58"/>
      <c r="F65" s="16" t="s">
        <v>42</v>
      </c>
      <c r="G65" s="2516"/>
      <c r="H65" s="2482"/>
      <c r="I65" s="80">
        <v>40</v>
      </c>
      <c r="J65" s="79"/>
      <c r="K65" s="79"/>
      <c r="L65" s="79"/>
      <c r="M65" s="79"/>
      <c r="N65" s="79"/>
      <c r="O65" s="79"/>
      <c r="P65" s="79"/>
      <c r="Q65" s="79"/>
      <c r="R65" s="79"/>
      <c r="S65" s="79"/>
      <c r="T65" s="79"/>
      <c r="U65" s="79"/>
      <c r="V65" s="190"/>
    </row>
    <row r="66" spans="1:22" ht="66">
      <c r="A66" s="19">
        <v>36</v>
      </c>
      <c r="B66" s="17" t="s">
        <v>96</v>
      </c>
      <c r="C66" s="46"/>
      <c r="D66" s="45"/>
      <c r="E66" s="46"/>
      <c r="F66" s="17" t="s">
        <v>43</v>
      </c>
      <c r="G66" s="46"/>
      <c r="H66" s="9" t="s">
        <v>104</v>
      </c>
      <c r="I66" s="75"/>
      <c r="J66" s="79"/>
      <c r="K66" s="77">
        <v>40</v>
      </c>
      <c r="L66" s="79"/>
      <c r="M66" s="77">
        <v>40</v>
      </c>
      <c r="N66" s="79"/>
      <c r="O66" s="79"/>
      <c r="P66" s="79"/>
      <c r="Q66" s="79"/>
      <c r="R66" s="79"/>
      <c r="S66" s="79"/>
      <c r="T66" s="79"/>
      <c r="U66" s="79"/>
      <c r="V66" s="190"/>
    </row>
    <row r="67" spans="1:22" ht="63">
      <c r="A67" s="19">
        <v>37</v>
      </c>
      <c r="B67" s="17" t="s">
        <v>98</v>
      </c>
      <c r="C67" s="46"/>
      <c r="D67" s="45"/>
      <c r="E67" s="46"/>
      <c r="F67" s="17" t="s">
        <v>44</v>
      </c>
      <c r="G67" s="46"/>
      <c r="H67" s="9" t="s">
        <v>104</v>
      </c>
      <c r="I67" s="75"/>
      <c r="J67" s="79"/>
      <c r="K67" s="79"/>
      <c r="L67" s="79"/>
      <c r="M67" s="79"/>
      <c r="N67" s="77">
        <v>40</v>
      </c>
      <c r="O67" s="79"/>
      <c r="P67" s="79"/>
      <c r="Q67" s="79"/>
      <c r="R67" s="79"/>
      <c r="S67" s="79"/>
      <c r="T67" s="79"/>
      <c r="U67" s="79"/>
      <c r="V67" s="190"/>
    </row>
    <row r="68" spans="1:22" ht="51" thickBot="1">
      <c r="A68" s="61">
        <v>38</v>
      </c>
      <c r="B68" s="49" t="s">
        <v>99</v>
      </c>
      <c r="C68" s="48"/>
      <c r="D68" s="47"/>
      <c r="E68" s="48"/>
      <c r="F68" s="49" t="s">
        <v>45</v>
      </c>
      <c r="G68" s="48"/>
      <c r="H68" s="261" t="s">
        <v>104</v>
      </c>
      <c r="I68" s="83"/>
      <c r="J68" s="84"/>
      <c r="K68" s="84"/>
      <c r="L68" s="85">
        <v>40</v>
      </c>
      <c r="M68" s="84"/>
      <c r="N68" s="84"/>
      <c r="O68" s="84"/>
      <c r="P68" s="84"/>
      <c r="Q68" s="84"/>
      <c r="R68" s="84"/>
      <c r="S68" s="84"/>
      <c r="T68" s="84"/>
      <c r="U68" s="84"/>
      <c r="V68" s="191"/>
    </row>
    <row r="69" spans="1:22" ht="24" customHeight="1" thickTop="1">
      <c r="A69" s="5"/>
      <c r="B69" s="54"/>
      <c r="C69" s="55"/>
      <c r="D69" s="54"/>
      <c r="E69" s="55"/>
      <c r="F69" s="56"/>
      <c r="G69" s="55"/>
      <c r="H69" s="54"/>
      <c r="I69" s="66">
        <f aca="true" t="shared" si="0" ref="I69:V69">SUM(I5:I68)</f>
        <v>100</v>
      </c>
      <c r="J69" s="66">
        <f t="shared" si="0"/>
        <v>100</v>
      </c>
      <c r="K69" s="66">
        <f t="shared" si="0"/>
        <v>100</v>
      </c>
      <c r="L69" s="66">
        <f t="shared" si="0"/>
        <v>100</v>
      </c>
      <c r="M69" s="66">
        <f t="shared" si="0"/>
        <v>100</v>
      </c>
      <c r="N69" s="66">
        <f t="shared" si="0"/>
        <v>100</v>
      </c>
      <c r="O69" s="66">
        <f t="shared" si="0"/>
        <v>100</v>
      </c>
      <c r="P69" s="66">
        <f t="shared" si="0"/>
        <v>100</v>
      </c>
      <c r="Q69" s="66">
        <f t="shared" si="0"/>
        <v>100</v>
      </c>
      <c r="R69" s="66">
        <f t="shared" si="0"/>
        <v>100</v>
      </c>
      <c r="S69" s="66">
        <f t="shared" si="0"/>
        <v>100</v>
      </c>
      <c r="T69" s="66">
        <f t="shared" si="0"/>
        <v>100</v>
      </c>
      <c r="U69" s="66">
        <f t="shared" si="0"/>
        <v>100</v>
      </c>
      <c r="V69" s="66">
        <f t="shared" si="0"/>
        <v>100</v>
      </c>
    </row>
    <row r="70" spans="1:22" ht="24" customHeight="1">
      <c r="A70" s="2472" t="s">
        <v>206</v>
      </c>
      <c r="B70" s="2472"/>
      <c r="C70" s="2472"/>
      <c r="D70" s="2472"/>
      <c r="E70" s="2472"/>
      <c r="F70" s="2472"/>
      <c r="G70" s="2472"/>
      <c r="H70" s="2472"/>
      <c r="I70" s="66"/>
      <c r="J70" s="66"/>
      <c r="K70" s="66"/>
      <c r="L70" s="66"/>
      <c r="M70" s="66"/>
      <c r="N70" s="66"/>
      <c r="O70" s="66"/>
      <c r="P70" s="66"/>
      <c r="Q70" s="66"/>
      <c r="R70" s="66"/>
      <c r="S70" s="66"/>
      <c r="T70" s="66"/>
      <c r="U70" s="66"/>
      <c r="V70" s="66"/>
    </row>
    <row r="71" spans="1:22" ht="24" customHeight="1">
      <c r="A71" s="2472" t="s">
        <v>207</v>
      </c>
      <c r="B71" s="2472"/>
      <c r="C71" s="2472"/>
      <c r="D71" s="2472"/>
      <c r="E71" s="2472"/>
      <c r="F71" s="2472"/>
      <c r="G71" s="2472"/>
      <c r="H71" s="2472"/>
      <c r="I71" s="66"/>
      <c r="J71" s="66"/>
      <c r="K71" s="66"/>
      <c r="L71" s="66"/>
      <c r="M71" s="66"/>
      <c r="N71" s="66"/>
      <c r="O71" s="66"/>
      <c r="P71" s="66"/>
      <c r="Q71" s="66"/>
      <c r="R71" s="66"/>
      <c r="S71" s="66"/>
      <c r="T71" s="66"/>
      <c r="U71" s="66"/>
      <c r="V71" s="66"/>
    </row>
    <row r="72" spans="1:22" ht="15.75" customHeight="1">
      <c r="A72" s="5"/>
      <c r="B72" s="54"/>
      <c r="C72" s="55"/>
      <c r="D72" s="54"/>
      <c r="E72" s="55"/>
      <c r="F72" s="56"/>
      <c r="G72" s="55"/>
      <c r="H72" s="54"/>
      <c r="I72" s="66"/>
      <c r="J72" s="66"/>
      <c r="K72" s="66"/>
      <c r="L72" s="66"/>
      <c r="M72" s="66"/>
      <c r="N72" s="66"/>
      <c r="O72" s="66"/>
      <c r="P72" s="66"/>
      <c r="Q72" s="66"/>
      <c r="R72" s="66"/>
      <c r="S72" s="66"/>
      <c r="T72" s="66"/>
      <c r="U72" s="66"/>
      <c r="V72" s="66"/>
    </row>
    <row r="73" spans="2:12" s="3" customFormat="1" ht="15" customHeight="1">
      <c r="B73" s="2506" t="s">
        <v>66</v>
      </c>
      <c r="C73" s="2506"/>
      <c r="D73" s="2506"/>
      <c r="E73" s="2506"/>
      <c r="F73" s="2506"/>
      <c r="G73" s="32"/>
      <c r="K73" s="33"/>
      <c r="L73" s="33"/>
    </row>
    <row r="74" spans="2:12" s="3" customFormat="1" ht="9" customHeight="1">
      <c r="B74" s="32"/>
      <c r="C74" s="32"/>
      <c r="D74" s="32"/>
      <c r="E74" s="32"/>
      <c r="F74" s="32"/>
      <c r="G74" s="32"/>
      <c r="K74" s="33"/>
      <c r="L74" s="33"/>
    </row>
    <row r="75" spans="2:12" s="3" customFormat="1" ht="15.75">
      <c r="B75" s="2508" t="s">
        <v>83</v>
      </c>
      <c r="C75" s="2509"/>
      <c r="D75" s="2509"/>
      <c r="E75" s="2509"/>
      <c r="F75" s="2509"/>
      <c r="G75" s="2510"/>
      <c r="H75" s="100">
        <v>3000</v>
      </c>
      <c r="K75" s="33"/>
      <c r="L75" s="33"/>
    </row>
    <row r="76" spans="2:12" s="3" customFormat="1" ht="51.75" customHeight="1">
      <c r="B76" s="2511" t="s">
        <v>52</v>
      </c>
      <c r="C76" s="2512"/>
      <c r="D76" s="2512"/>
      <c r="E76" s="2512"/>
      <c r="F76" s="2512"/>
      <c r="G76" s="2513"/>
      <c r="H76" s="100">
        <v>4257.35</v>
      </c>
      <c r="K76" s="33"/>
      <c r="L76" s="33"/>
    </row>
    <row r="77" spans="2:12" s="3" customFormat="1" ht="52.5" customHeight="1">
      <c r="B77" s="2511" t="s">
        <v>53</v>
      </c>
      <c r="C77" s="2512"/>
      <c r="D77" s="2512"/>
      <c r="E77" s="2512"/>
      <c r="F77" s="2512"/>
      <c r="G77" s="2513"/>
      <c r="H77" s="100">
        <v>37000</v>
      </c>
      <c r="K77" s="33"/>
      <c r="L77" s="33"/>
    </row>
    <row r="78" spans="1:8" ht="15.75">
      <c r="A78" s="31"/>
      <c r="B78" s="31"/>
      <c r="C78" s="31"/>
      <c r="D78" s="31"/>
      <c r="E78" s="31"/>
      <c r="F78" s="31"/>
      <c r="G78" s="31"/>
      <c r="H78" s="31"/>
    </row>
    <row r="79" spans="1:8" ht="8.25" customHeight="1">
      <c r="A79" s="31"/>
      <c r="B79" s="31"/>
      <c r="C79" s="31"/>
      <c r="D79" s="31"/>
      <c r="E79" s="31"/>
      <c r="F79" s="31"/>
      <c r="G79" s="31"/>
      <c r="H79" s="31"/>
    </row>
    <row r="80" spans="1:8" ht="15" customHeight="1">
      <c r="A80" s="34"/>
      <c r="B80" s="2514" t="s">
        <v>56</v>
      </c>
      <c r="C80" s="2514"/>
      <c r="D80" s="2514"/>
      <c r="E80" s="2507"/>
      <c r="F80" s="2507"/>
      <c r="G80" s="34"/>
      <c r="H80" s="34"/>
    </row>
    <row r="81" spans="1:8" ht="11.25" customHeight="1">
      <c r="A81" s="34"/>
      <c r="B81" s="34"/>
      <c r="C81" s="34"/>
      <c r="D81" s="34"/>
      <c r="E81" s="34"/>
      <c r="F81" s="34"/>
      <c r="G81" s="34"/>
      <c r="H81" s="34"/>
    </row>
    <row r="82" spans="1:8" ht="15.75">
      <c r="A82" s="36"/>
      <c r="C82" s="38"/>
      <c r="E82" s="38"/>
      <c r="G82" s="36"/>
      <c r="H82" s="36"/>
    </row>
    <row r="83" spans="1:8" ht="15.75">
      <c r="A83" s="36"/>
      <c r="D83" s="37" t="s">
        <v>60</v>
      </c>
      <c r="F83" s="35" t="s">
        <v>59</v>
      </c>
      <c r="G83" s="36"/>
      <c r="H83" s="36"/>
    </row>
    <row r="84" spans="1:8" ht="15.75">
      <c r="A84" s="36"/>
      <c r="D84" s="37" t="s">
        <v>68</v>
      </c>
      <c r="E84" s="2505" t="s">
        <v>67</v>
      </c>
      <c r="F84" s="2505"/>
      <c r="G84" s="36"/>
      <c r="H84" s="36"/>
    </row>
    <row r="85" spans="1:8" ht="15.75">
      <c r="A85" s="36"/>
      <c r="D85" s="35" t="s">
        <v>62</v>
      </c>
      <c r="E85" s="36"/>
      <c r="F85" s="35" t="s">
        <v>61</v>
      </c>
      <c r="G85" s="36"/>
      <c r="H85" s="36"/>
    </row>
    <row r="86" spans="1:8" ht="15.75">
      <c r="A86" s="36"/>
      <c r="D86" s="35"/>
      <c r="E86" s="36"/>
      <c r="F86" s="35"/>
      <c r="G86" s="36"/>
      <c r="H86" s="36"/>
    </row>
    <row r="87" spans="1:6" ht="15.75">
      <c r="A87" s="36"/>
      <c r="C87" s="7"/>
      <c r="D87" s="7" t="s">
        <v>54</v>
      </c>
      <c r="E87" s="36"/>
      <c r="F87" s="37" t="s">
        <v>77</v>
      </c>
    </row>
    <row r="88" spans="1:6" ht="15.75">
      <c r="A88" s="36"/>
      <c r="C88" s="7"/>
      <c r="D88" s="7" t="s">
        <v>55</v>
      </c>
      <c r="E88" s="36"/>
      <c r="F88" s="37" t="s">
        <v>78</v>
      </c>
    </row>
    <row r="89" spans="1:6" ht="15.75">
      <c r="A89" s="36"/>
      <c r="C89" s="7"/>
      <c r="D89" s="38" t="s">
        <v>79</v>
      </c>
      <c r="E89" s="36"/>
      <c r="F89" s="35" t="s">
        <v>62</v>
      </c>
    </row>
    <row r="90" spans="1:8" ht="15.75">
      <c r="A90" s="36"/>
      <c r="B90" s="36"/>
      <c r="C90" s="36"/>
      <c r="E90" s="36"/>
      <c r="F90" s="36"/>
      <c r="G90" s="36"/>
      <c r="H90" s="36"/>
    </row>
  </sheetData>
  <sheetProtection/>
  <mergeCells count="86">
    <mergeCell ref="D28:D30"/>
    <mergeCell ref="C49:C50"/>
    <mergeCell ref="E49:E50"/>
    <mergeCell ref="E40:E41"/>
    <mergeCell ref="C40:C41"/>
    <mergeCell ref="B38:B39"/>
    <mergeCell ref="E51:E52"/>
    <mergeCell ref="H6:H10"/>
    <mergeCell ref="E34:E35"/>
    <mergeCell ref="D34:D35"/>
    <mergeCell ref="B13:B15"/>
    <mergeCell ref="C28:C30"/>
    <mergeCell ref="C34:C35"/>
    <mergeCell ref="C22:C23"/>
    <mergeCell ref="D40:D41"/>
    <mergeCell ref="G64:G65"/>
    <mergeCell ref="A16:A17"/>
    <mergeCell ref="D20:D21"/>
    <mergeCell ref="E20:E21"/>
    <mergeCell ref="B16:B17"/>
    <mergeCell ref="E22:E23"/>
    <mergeCell ref="D22:D23"/>
    <mergeCell ref="A22:A23"/>
    <mergeCell ref="C38:C39"/>
    <mergeCell ref="A36:A37"/>
    <mergeCell ref="A60:A62"/>
    <mergeCell ref="A51:A52"/>
    <mergeCell ref="C44:C45"/>
    <mergeCell ref="A13:A15"/>
    <mergeCell ref="A38:A39"/>
    <mergeCell ref="B22:B23"/>
    <mergeCell ref="A28:A30"/>
    <mergeCell ref="B28:B30"/>
    <mergeCell ref="A34:A35"/>
    <mergeCell ref="B36:B37"/>
    <mergeCell ref="B51:B52"/>
    <mergeCell ref="A47:H47"/>
    <mergeCell ref="A44:A45"/>
    <mergeCell ref="B49:B50"/>
    <mergeCell ref="A49:A50"/>
    <mergeCell ref="B44:B45"/>
    <mergeCell ref="D51:D52"/>
    <mergeCell ref="C51:C52"/>
    <mergeCell ref="D49:D50"/>
    <mergeCell ref="A40:A41"/>
    <mergeCell ref="B40:B41"/>
    <mergeCell ref="C64:C65"/>
    <mergeCell ref="D54:D55"/>
    <mergeCell ref="C60:C62"/>
    <mergeCell ref="B54:B55"/>
    <mergeCell ref="D64:D65"/>
    <mergeCell ref="C54:C55"/>
    <mergeCell ref="D60:D61"/>
    <mergeCell ref="A54:A55"/>
    <mergeCell ref="E84:F84"/>
    <mergeCell ref="B73:F73"/>
    <mergeCell ref="E80:F80"/>
    <mergeCell ref="B75:G75"/>
    <mergeCell ref="B77:G77"/>
    <mergeCell ref="B76:G76"/>
    <mergeCell ref="B80:D80"/>
    <mergeCell ref="F1:F2"/>
    <mergeCell ref="A71:H71"/>
    <mergeCell ref="D1:D2"/>
    <mergeCell ref="A4:H4"/>
    <mergeCell ref="H1:H2"/>
    <mergeCell ref="A1:B2"/>
    <mergeCell ref="A20:A21"/>
    <mergeCell ref="E36:E37"/>
    <mergeCell ref="C36:C37"/>
    <mergeCell ref="B34:B35"/>
    <mergeCell ref="B20:B21"/>
    <mergeCell ref="C20:C21"/>
    <mergeCell ref="A6:A10"/>
    <mergeCell ref="B6:B10"/>
    <mergeCell ref="C13:C15"/>
    <mergeCell ref="A70:H70"/>
    <mergeCell ref="B42:B43"/>
    <mergeCell ref="A42:A43"/>
    <mergeCell ref="C42:C43"/>
    <mergeCell ref="D42:D43"/>
    <mergeCell ref="H64:H65"/>
    <mergeCell ref="B60:B62"/>
    <mergeCell ref="E54:E55"/>
    <mergeCell ref="A64:A65"/>
    <mergeCell ref="B64:B65"/>
  </mergeCells>
  <printOptions/>
  <pageMargins left="0.2362204724409449" right="0.2362204724409449" top="0.9448818897637796" bottom="0.5905511811023623" header="0.5905511811023623" footer="0.31496062992125984"/>
  <pageSetup fitToHeight="0" fitToWidth="1" horizontalDpi="600" verticalDpi="600" orientation="landscape" paperSize="8" scale="65" r:id="rId1"/>
  <headerFooter alignWithMargins="0">
    <oddHeader>&amp;L
&amp;"Arial,Corsivo"Responsabile: dott.ssa Laura Regattin&amp;C&amp;"Arial,Grassetto"OBIETTIVI DI BUDGET 2013: DISTRETTO 1 "GEMONESE VAL CANALE E CANAL DEL FERRO"</oddHeader>
    <oddFooter>&amp;CPagina &amp;P di &amp;N</oddFooter>
  </headerFooter>
  <rowBreaks count="4" manualBreakCount="4">
    <brk id="19" max="255" man="1"/>
    <brk id="37" max="255" man="1"/>
    <brk id="50" max="255" man="1"/>
    <brk id="62" max="255" man="1"/>
  </rowBreaks>
</worksheet>
</file>

<file path=xl/worksheets/sheet10.xml><?xml version="1.0" encoding="utf-8"?>
<worksheet xmlns="http://schemas.openxmlformats.org/spreadsheetml/2006/main" xmlns:r="http://schemas.openxmlformats.org/officeDocument/2006/relationships">
  <sheetPr>
    <pageSetUpPr fitToPage="1"/>
  </sheetPr>
  <dimension ref="A1:CX68"/>
  <sheetViews>
    <sheetView zoomScale="75" zoomScaleNormal="75" zoomScaleSheetLayoutView="75" zoomScalePageLayoutView="0" workbookViewId="0" topLeftCell="A1">
      <selection activeCell="B12" sqref="B12:B16"/>
    </sheetView>
  </sheetViews>
  <sheetFormatPr defaultColWidth="9.140625" defaultRowHeight="12.75"/>
  <cols>
    <col min="1" max="1" width="4.00390625" style="2086" customWidth="1"/>
    <col min="2" max="2" width="34.00390625" style="1970" customWidth="1"/>
    <col min="3" max="3" width="3.8515625" style="1970" customWidth="1"/>
    <col min="4" max="4" width="41.00390625" style="1970" customWidth="1"/>
    <col min="5" max="5" width="3.7109375" style="1970" customWidth="1"/>
    <col min="6" max="6" width="43.7109375" style="1970" customWidth="1"/>
    <col min="7" max="7" width="4.00390625" style="1970" customWidth="1"/>
    <col min="8" max="8" width="22.140625" style="2086" customWidth="1"/>
    <col min="9" max="9" width="18.7109375" style="2090" customWidth="1"/>
    <col min="10" max="10" width="21.00390625" style="2088" hidden="1" customWidth="1"/>
    <col min="11" max="11" width="13.140625" style="2089" customWidth="1"/>
    <col min="12" max="12" width="12.7109375" style="2089" customWidth="1"/>
    <col min="13" max="13" width="13.7109375" style="2088" customWidth="1"/>
    <col min="14" max="14" width="13.57421875" style="1970" customWidth="1"/>
    <col min="15" max="15" width="17.00390625" style="2090" customWidth="1"/>
    <col min="16" max="16" width="20.140625" style="1970" customWidth="1"/>
    <col min="17" max="16384" width="9.140625" style="1970" customWidth="1"/>
  </cols>
  <sheetData>
    <row r="1" spans="1:15" ht="48" customHeight="1" thickTop="1">
      <c r="A1" s="2570" t="s">
        <v>58</v>
      </c>
      <c r="B1" s="2570"/>
      <c r="C1" s="2570"/>
      <c r="D1" s="2570" t="s">
        <v>63</v>
      </c>
      <c r="E1" s="2570"/>
      <c r="F1" s="2570" t="s">
        <v>84</v>
      </c>
      <c r="G1" s="2570"/>
      <c r="H1" s="2570" t="s">
        <v>64</v>
      </c>
      <c r="I1" s="846" t="s">
        <v>325</v>
      </c>
      <c r="J1" s="846" t="s">
        <v>86</v>
      </c>
      <c r="K1" s="846" t="s">
        <v>2085</v>
      </c>
      <c r="L1" s="846" t="s">
        <v>2086</v>
      </c>
      <c r="M1" s="846" t="s">
        <v>80</v>
      </c>
      <c r="N1" s="1910" t="s">
        <v>426</v>
      </c>
      <c r="O1" s="846" t="s">
        <v>507</v>
      </c>
    </row>
    <row r="2" spans="1:15" ht="15" customHeight="1" thickBot="1">
      <c r="A2" s="2571"/>
      <c r="B2" s="2571"/>
      <c r="C2" s="2571"/>
      <c r="D2" s="2571"/>
      <c r="E2" s="2571"/>
      <c r="F2" s="2571"/>
      <c r="G2" s="2571"/>
      <c r="H2" s="2571"/>
      <c r="I2" s="1911" t="s">
        <v>81</v>
      </c>
      <c r="J2" s="1911" t="s">
        <v>81</v>
      </c>
      <c r="K2" s="1911" t="s">
        <v>81</v>
      </c>
      <c r="L2" s="1911" t="s">
        <v>81</v>
      </c>
      <c r="M2" s="1911" t="s">
        <v>81</v>
      </c>
      <c r="N2" s="1911" t="s">
        <v>81</v>
      </c>
      <c r="O2" s="1911" t="s">
        <v>81</v>
      </c>
    </row>
    <row r="3" spans="1:8" s="1974" customFormat="1" ht="17.25" thickBot="1" thickTop="1">
      <c r="A3" s="1971"/>
      <c r="B3" s="1971"/>
      <c r="C3" s="1971"/>
      <c r="D3" s="1972"/>
      <c r="E3" s="1972"/>
      <c r="F3" s="1972"/>
      <c r="G3" s="1971"/>
      <c r="H3" s="1971"/>
    </row>
    <row r="4" spans="1:15" ht="24.75" customHeight="1" thickBot="1" thickTop="1">
      <c r="A4" s="2581" t="s">
        <v>69</v>
      </c>
      <c r="B4" s="2581"/>
      <c r="C4" s="2581"/>
      <c r="D4" s="2581"/>
      <c r="E4" s="2581"/>
      <c r="F4" s="2581"/>
      <c r="G4" s="2581"/>
      <c r="H4" s="2581"/>
      <c r="I4" s="1975"/>
      <c r="J4" s="1975"/>
      <c r="K4" s="1975"/>
      <c r="L4" s="1975"/>
      <c r="M4" s="1975"/>
      <c r="N4" s="1975"/>
      <c r="O4" s="1975"/>
    </row>
    <row r="5" spans="1:15" s="761" customFormat="1" ht="67.5" customHeight="1" thickTop="1">
      <c r="A5" s="2672">
        <v>1</v>
      </c>
      <c r="B5" s="2583" t="s">
        <v>2087</v>
      </c>
      <c r="C5" s="1954"/>
      <c r="D5" s="670" t="s">
        <v>2088</v>
      </c>
      <c r="E5" s="670"/>
      <c r="F5" s="670" t="s">
        <v>2089</v>
      </c>
      <c r="G5" s="670"/>
      <c r="H5" s="602" t="s">
        <v>2090</v>
      </c>
      <c r="I5" s="1976"/>
      <c r="J5" s="1977"/>
      <c r="K5" s="1977"/>
      <c r="L5" s="1977"/>
      <c r="M5" s="1977"/>
      <c r="N5" s="1977"/>
      <c r="O5" s="1978"/>
    </row>
    <row r="6" spans="1:15" s="761" customFormat="1" ht="57" customHeight="1">
      <c r="A6" s="2673"/>
      <c r="B6" s="2518"/>
      <c r="C6" s="1959"/>
      <c r="D6" s="330" t="s">
        <v>217</v>
      </c>
      <c r="E6" s="1959"/>
      <c r="F6" s="151" t="s">
        <v>508</v>
      </c>
      <c r="G6" s="1940"/>
      <c r="H6" s="580" t="s">
        <v>210</v>
      </c>
      <c r="I6" s="1979"/>
      <c r="J6" s="1980"/>
      <c r="K6" s="1980"/>
      <c r="L6" s="1980"/>
      <c r="M6" s="1980"/>
      <c r="N6" s="1980"/>
      <c r="O6" s="1981"/>
    </row>
    <row r="7" spans="1:15" s="761" customFormat="1" ht="94.5" customHeight="1">
      <c r="A7" s="2672">
        <v>2</v>
      </c>
      <c r="B7" s="2517" t="s">
        <v>165</v>
      </c>
      <c r="C7" s="1954"/>
      <c r="D7" s="665" t="s">
        <v>235</v>
      </c>
      <c r="E7" s="1955"/>
      <c r="F7" s="665"/>
      <c r="G7" s="1946"/>
      <c r="H7" s="2664" t="s">
        <v>149</v>
      </c>
      <c r="I7" s="2675"/>
      <c r="J7" s="2677"/>
      <c r="K7" s="2677"/>
      <c r="L7" s="2677"/>
      <c r="M7" s="2677"/>
      <c r="N7" s="2677"/>
      <c r="O7" s="2685"/>
    </row>
    <row r="8" spans="1:15" s="761" customFormat="1" ht="47.25">
      <c r="A8" s="2672"/>
      <c r="B8" s="2517"/>
      <c r="C8" s="1954"/>
      <c r="D8" s="1957" t="s">
        <v>150</v>
      </c>
      <c r="E8" s="1958"/>
      <c r="F8" s="489" t="s">
        <v>509</v>
      </c>
      <c r="G8" s="1950"/>
      <c r="H8" s="2664"/>
      <c r="I8" s="2675"/>
      <c r="J8" s="2677"/>
      <c r="K8" s="2677"/>
      <c r="L8" s="2677"/>
      <c r="M8" s="2677"/>
      <c r="N8" s="2677"/>
      <c r="O8" s="2685"/>
    </row>
    <row r="9" spans="1:15" s="761" customFormat="1" ht="47.25">
      <c r="A9" s="2672"/>
      <c r="B9" s="2517"/>
      <c r="C9" s="1954"/>
      <c r="D9" s="1957" t="s">
        <v>151</v>
      </c>
      <c r="E9" s="1958"/>
      <c r="F9" s="489" t="s">
        <v>509</v>
      </c>
      <c r="G9" s="1950"/>
      <c r="H9" s="2664"/>
      <c r="I9" s="2675"/>
      <c r="J9" s="2677"/>
      <c r="K9" s="2677"/>
      <c r="L9" s="2677"/>
      <c r="M9" s="2677"/>
      <c r="N9" s="2677"/>
      <c r="O9" s="2685"/>
    </row>
    <row r="10" spans="1:15" s="761" customFormat="1" ht="47.25">
      <c r="A10" s="2672"/>
      <c r="B10" s="2517"/>
      <c r="C10" s="1954"/>
      <c r="D10" s="1957" t="s">
        <v>152</v>
      </c>
      <c r="E10" s="1958"/>
      <c r="F10" s="489" t="s">
        <v>509</v>
      </c>
      <c r="G10" s="1950"/>
      <c r="H10" s="2664"/>
      <c r="I10" s="2675"/>
      <c r="J10" s="2677"/>
      <c r="K10" s="2677"/>
      <c r="L10" s="2677"/>
      <c r="M10" s="2677"/>
      <c r="N10" s="2677"/>
      <c r="O10" s="2685"/>
    </row>
    <row r="11" spans="1:15" s="761" customFormat="1" ht="47.25">
      <c r="A11" s="2673"/>
      <c r="B11" s="2518"/>
      <c r="C11" s="1959"/>
      <c r="D11" s="330" t="s">
        <v>153</v>
      </c>
      <c r="E11" s="1959"/>
      <c r="F11" s="684" t="s">
        <v>510</v>
      </c>
      <c r="G11" s="1940"/>
      <c r="H11" s="2674"/>
      <c r="I11" s="2676"/>
      <c r="J11" s="2678"/>
      <c r="K11" s="2678"/>
      <c r="L11" s="2678"/>
      <c r="M11" s="2678"/>
      <c r="N11" s="2678"/>
      <c r="O11" s="2686"/>
    </row>
    <row r="12" spans="1:15" s="761" customFormat="1" ht="108" customHeight="1">
      <c r="A12" s="2672">
        <v>3</v>
      </c>
      <c r="B12" s="2517" t="s">
        <v>166</v>
      </c>
      <c r="C12" s="1954"/>
      <c r="D12" s="665" t="s">
        <v>333</v>
      </c>
      <c r="E12" s="2681"/>
      <c r="F12" s="2606" t="s">
        <v>334</v>
      </c>
      <c r="G12" s="2608"/>
      <c r="H12" s="2683" t="s">
        <v>335</v>
      </c>
      <c r="I12" s="2679"/>
      <c r="J12" s="2680"/>
      <c r="K12" s="2680"/>
      <c r="L12" s="2680"/>
      <c r="M12" s="2680"/>
      <c r="N12" s="2680"/>
      <c r="O12" s="2687"/>
    </row>
    <row r="13" spans="1:15" s="761" customFormat="1" ht="88.5" customHeight="1">
      <c r="A13" s="2672"/>
      <c r="B13" s="2517"/>
      <c r="C13" s="1954"/>
      <c r="D13" s="1957" t="s">
        <v>336</v>
      </c>
      <c r="E13" s="2682"/>
      <c r="F13" s="2607"/>
      <c r="G13" s="2609"/>
      <c r="H13" s="2684"/>
      <c r="I13" s="2675"/>
      <c r="J13" s="2677"/>
      <c r="K13" s="2677"/>
      <c r="L13" s="2677"/>
      <c r="M13" s="2677"/>
      <c r="N13" s="2677"/>
      <c r="O13" s="2685"/>
    </row>
    <row r="14" spans="1:15" s="761" customFormat="1" ht="84" customHeight="1">
      <c r="A14" s="2673"/>
      <c r="B14" s="2518"/>
      <c r="C14" s="1959"/>
      <c r="D14" s="330" t="s">
        <v>154</v>
      </c>
      <c r="E14" s="1959"/>
      <c r="F14" s="151" t="s">
        <v>211</v>
      </c>
      <c r="G14" s="1940"/>
      <c r="H14" s="580" t="s">
        <v>149</v>
      </c>
      <c r="I14" s="1979"/>
      <c r="J14" s="1983"/>
      <c r="K14" s="1983"/>
      <c r="L14" s="1983"/>
      <c r="M14" s="1983"/>
      <c r="N14" s="1983"/>
      <c r="O14" s="1984"/>
    </row>
    <row r="15" spans="1:15" s="761" customFormat="1" ht="31.5">
      <c r="A15" s="2672">
        <v>4</v>
      </c>
      <c r="B15" s="2615" t="s">
        <v>167</v>
      </c>
      <c r="C15" s="1941"/>
      <c r="D15" s="1960" t="s">
        <v>337</v>
      </c>
      <c r="E15" s="1946"/>
      <c r="F15" s="153" t="s">
        <v>338</v>
      </c>
      <c r="G15" s="2608"/>
      <c r="H15" s="2664" t="s">
        <v>149</v>
      </c>
      <c r="I15" s="2675"/>
      <c r="J15" s="2677"/>
      <c r="K15" s="2677"/>
      <c r="L15" s="2677"/>
      <c r="M15" s="2677"/>
      <c r="N15" s="2677"/>
      <c r="O15" s="2685"/>
    </row>
    <row r="16" spans="1:15" s="761" customFormat="1" ht="47.25">
      <c r="A16" s="2673"/>
      <c r="B16" s="2616"/>
      <c r="C16" s="1940"/>
      <c r="D16" s="1962" t="s">
        <v>155</v>
      </c>
      <c r="E16" s="1940"/>
      <c r="F16" s="151" t="s">
        <v>212</v>
      </c>
      <c r="G16" s="2688"/>
      <c r="H16" s="2674"/>
      <c r="I16" s="2676"/>
      <c r="J16" s="2678"/>
      <c r="K16" s="2678"/>
      <c r="L16" s="2678"/>
      <c r="M16" s="2678"/>
      <c r="N16" s="2678"/>
      <c r="O16" s="2686"/>
    </row>
    <row r="17" spans="1:15" s="761" customFormat="1" ht="31.5" customHeight="1">
      <c r="A17" s="2689">
        <v>5</v>
      </c>
      <c r="B17" s="2618" t="s">
        <v>168</v>
      </c>
      <c r="C17" s="1963"/>
      <c r="D17" s="2543" t="s">
        <v>160</v>
      </c>
      <c r="E17" s="2690"/>
      <c r="F17" s="665" t="s">
        <v>237</v>
      </c>
      <c r="G17" s="1965"/>
      <c r="H17" s="374" t="s">
        <v>149</v>
      </c>
      <c r="I17" s="1985"/>
      <c r="J17" s="1986"/>
      <c r="K17" s="1986"/>
      <c r="L17" s="1986"/>
      <c r="M17" s="1986"/>
      <c r="N17" s="1986"/>
      <c r="O17" s="1987"/>
    </row>
    <row r="18" spans="1:15" s="761" customFormat="1" ht="47.25">
      <c r="A18" s="2673"/>
      <c r="B18" s="2616"/>
      <c r="C18" s="1966"/>
      <c r="D18" s="2518"/>
      <c r="E18" s="2691"/>
      <c r="F18" s="330" t="s">
        <v>238</v>
      </c>
      <c r="G18" s="1967"/>
      <c r="H18" s="580" t="s">
        <v>149</v>
      </c>
      <c r="I18" s="1979"/>
      <c r="J18" s="1983"/>
      <c r="K18" s="1983"/>
      <c r="L18" s="1983"/>
      <c r="M18" s="1983"/>
      <c r="N18" s="1983"/>
      <c r="O18" s="1984"/>
    </row>
    <row r="19" spans="1:15" s="761" customFormat="1" ht="47.25">
      <c r="A19" s="2672">
        <v>6</v>
      </c>
      <c r="B19" s="2615" t="s">
        <v>2091</v>
      </c>
      <c r="C19" s="1941"/>
      <c r="D19" s="665" t="s">
        <v>161</v>
      </c>
      <c r="E19" s="665"/>
      <c r="F19" s="665" t="s">
        <v>240</v>
      </c>
      <c r="G19" s="665"/>
      <c r="H19" s="374" t="s">
        <v>149</v>
      </c>
      <c r="I19" s="1985"/>
      <c r="J19" s="1986"/>
      <c r="K19" s="1986"/>
      <c r="L19" s="1986"/>
      <c r="M19" s="1986"/>
      <c r="N19" s="1986"/>
      <c r="O19" s="1987"/>
    </row>
    <row r="20" spans="1:15" s="761" customFormat="1" ht="47.25">
      <c r="A20" s="2673"/>
      <c r="B20" s="2616"/>
      <c r="C20" s="1940"/>
      <c r="D20" s="330" t="s">
        <v>162</v>
      </c>
      <c r="E20" s="330"/>
      <c r="F20" s="330" t="s">
        <v>241</v>
      </c>
      <c r="G20" s="330"/>
      <c r="H20" s="580" t="s">
        <v>149</v>
      </c>
      <c r="I20" s="1979"/>
      <c r="J20" s="1983"/>
      <c r="K20" s="1983"/>
      <c r="L20" s="1983"/>
      <c r="M20" s="1983"/>
      <c r="N20" s="1983"/>
      <c r="O20" s="1984"/>
    </row>
    <row r="21" spans="1:16" s="1994" customFormat="1" ht="150.75" customHeight="1">
      <c r="A21" s="328">
        <v>7</v>
      </c>
      <c r="B21" s="330" t="s">
        <v>16</v>
      </c>
      <c r="C21" s="767"/>
      <c r="D21" s="330" t="s">
        <v>0</v>
      </c>
      <c r="E21" s="328"/>
      <c r="F21" s="616" t="s">
        <v>2092</v>
      </c>
      <c r="G21" s="330"/>
      <c r="H21" s="580">
        <v>41639</v>
      </c>
      <c r="I21" s="1989"/>
      <c r="J21" s="1990"/>
      <c r="K21" s="1990"/>
      <c r="L21" s="1990"/>
      <c r="M21" s="1990"/>
      <c r="N21" s="1991"/>
      <c r="O21" s="1992"/>
      <c r="P21" s="1993" t="s">
        <v>2093</v>
      </c>
    </row>
    <row r="22" spans="1:15" s="1994" customFormat="1" ht="99" customHeight="1">
      <c r="A22" s="2574">
        <v>8</v>
      </c>
      <c r="B22" s="2543" t="s">
        <v>2094</v>
      </c>
      <c r="C22" s="2574"/>
      <c r="D22" s="666" t="s">
        <v>2095</v>
      </c>
      <c r="E22" s="667"/>
      <c r="F22" s="741" t="s">
        <v>2096</v>
      </c>
      <c r="G22" s="773"/>
      <c r="H22" s="374" t="s">
        <v>2097</v>
      </c>
      <c r="I22" s="1995"/>
      <c r="J22" s="1996"/>
      <c r="K22" s="1996"/>
      <c r="L22" s="1996"/>
      <c r="M22" s="1997"/>
      <c r="N22" s="1998"/>
      <c r="O22" s="1999"/>
    </row>
    <row r="23" spans="1:15" s="1994" customFormat="1" ht="74.25" customHeight="1">
      <c r="A23" s="2487"/>
      <c r="B23" s="2518"/>
      <c r="C23" s="2487"/>
      <c r="D23" s="294" t="s">
        <v>2098</v>
      </c>
      <c r="E23" s="328"/>
      <c r="F23" s="2000" t="s">
        <v>2099</v>
      </c>
      <c r="G23" s="767"/>
      <c r="H23" s="580" t="s">
        <v>2097</v>
      </c>
      <c r="I23" s="1989"/>
      <c r="J23" s="1990"/>
      <c r="K23" s="1990"/>
      <c r="L23" s="1990"/>
      <c r="M23" s="1990"/>
      <c r="N23" s="1991"/>
      <c r="O23" s="1992"/>
    </row>
    <row r="24" spans="1:15" s="2008" customFormat="1" ht="177" customHeight="1">
      <c r="A24" s="2574">
        <v>9</v>
      </c>
      <c r="B24" s="2692" t="s">
        <v>2100</v>
      </c>
      <c r="C24" s="2543"/>
      <c r="D24" s="2694" t="s">
        <v>2101</v>
      </c>
      <c r="E24" s="2543"/>
      <c r="F24" s="813" t="s">
        <v>2102</v>
      </c>
      <c r="G24" s="667"/>
      <c r="H24" s="374" t="s">
        <v>2097</v>
      </c>
      <c r="I24" s="2003"/>
      <c r="J24" s="2004"/>
      <c r="K24" s="2005">
        <v>35</v>
      </c>
      <c r="L24" s="2005">
        <v>35</v>
      </c>
      <c r="M24" s="2006"/>
      <c r="N24" s="2006"/>
      <c r="O24" s="2007">
        <v>35</v>
      </c>
    </row>
    <row r="25" spans="1:15" s="2008" customFormat="1" ht="81" customHeight="1">
      <c r="A25" s="2487"/>
      <c r="B25" s="2693"/>
      <c r="C25" s="2518"/>
      <c r="D25" s="2695"/>
      <c r="E25" s="2518"/>
      <c r="F25" s="860" t="s">
        <v>2103</v>
      </c>
      <c r="G25" s="328"/>
      <c r="H25" s="580">
        <v>41639</v>
      </c>
      <c r="I25" s="2009"/>
      <c r="J25" s="2010"/>
      <c r="K25" s="2011">
        <v>30</v>
      </c>
      <c r="L25" s="2011">
        <v>30</v>
      </c>
      <c r="M25" s="2012"/>
      <c r="N25" s="2012"/>
      <c r="O25" s="2013">
        <v>30</v>
      </c>
    </row>
    <row r="26" spans="1:15" s="2021" customFormat="1" ht="106.5" customHeight="1">
      <c r="A26" s="585">
        <v>10</v>
      </c>
      <c r="B26" s="611" t="s">
        <v>2104</v>
      </c>
      <c r="C26" s="585"/>
      <c r="D26" s="646" t="s">
        <v>2105</v>
      </c>
      <c r="E26" s="585"/>
      <c r="F26" s="2014" t="s">
        <v>2106</v>
      </c>
      <c r="G26" s="2015"/>
      <c r="H26" s="491" t="s">
        <v>2107</v>
      </c>
      <c r="I26" s="2016"/>
      <c r="J26" s="2017"/>
      <c r="K26" s="2018">
        <v>35</v>
      </c>
      <c r="L26" s="2018">
        <v>35</v>
      </c>
      <c r="M26" s="2017"/>
      <c r="N26" s="2019"/>
      <c r="O26" s="2020">
        <v>35</v>
      </c>
    </row>
    <row r="27" spans="1:15" s="2021" customFormat="1" ht="140.25" customHeight="1">
      <c r="A27" s="585">
        <v>11</v>
      </c>
      <c r="B27" s="611" t="s">
        <v>17</v>
      </c>
      <c r="C27" s="585"/>
      <c r="D27" s="611" t="s">
        <v>1</v>
      </c>
      <c r="E27" s="585"/>
      <c r="F27" s="2014" t="s">
        <v>2108</v>
      </c>
      <c r="G27" s="2015"/>
      <c r="H27" s="491">
        <v>41639</v>
      </c>
      <c r="I27" s="2016"/>
      <c r="J27" s="2017"/>
      <c r="K27" s="2017"/>
      <c r="L27" s="2017"/>
      <c r="M27" s="2017"/>
      <c r="N27" s="2019"/>
      <c r="O27" s="2022"/>
    </row>
    <row r="28" spans="1:15" s="2021" customFormat="1" ht="94.5">
      <c r="A28" s="328">
        <v>12</v>
      </c>
      <c r="B28" s="330" t="s">
        <v>2109</v>
      </c>
      <c r="C28" s="328"/>
      <c r="D28" s="294" t="s">
        <v>2110</v>
      </c>
      <c r="E28" s="328"/>
      <c r="F28" s="2000" t="s">
        <v>2111</v>
      </c>
      <c r="G28" s="767"/>
      <c r="H28" s="580">
        <v>41639</v>
      </c>
      <c r="I28" s="2023"/>
      <c r="J28" s="2024"/>
      <c r="K28" s="2024"/>
      <c r="L28" s="2024"/>
      <c r="M28" s="2024"/>
      <c r="N28" s="2012"/>
      <c r="O28" s="2025"/>
    </row>
    <row r="29" spans="1:15" s="2021" customFormat="1" ht="47.25">
      <c r="A29" s="2574">
        <v>13</v>
      </c>
      <c r="B29" s="2543" t="s">
        <v>2112</v>
      </c>
      <c r="C29" s="2574"/>
      <c r="D29" s="152" t="s">
        <v>2113</v>
      </c>
      <c r="E29" s="2026"/>
      <c r="F29" s="152" t="s">
        <v>2114</v>
      </c>
      <c r="G29" s="773"/>
      <c r="H29" s="374" t="s">
        <v>114</v>
      </c>
      <c r="I29" s="2027"/>
      <c r="J29" s="2028"/>
      <c r="K29" s="2028"/>
      <c r="L29" s="2028"/>
      <c r="M29" s="2028"/>
      <c r="N29" s="2006"/>
      <c r="O29" s="2029"/>
    </row>
    <row r="30" spans="1:15" s="2021" customFormat="1" ht="52.5" customHeight="1">
      <c r="A30" s="2487"/>
      <c r="B30" s="2518"/>
      <c r="C30" s="2487"/>
      <c r="D30" s="248" t="s">
        <v>2115</v>
      </c>
      <c r="E30" s="1906"/>
      <c r="F30" s="294" t="s">
        <v>2116</v>
      </c>
      <c r="G30" s="767"/>
      <c r="H30" s="581" t="s">
        <v>114</v>
      </c>
      <c r="I30" s="2030"/>
      <c r="J30" s="2031"/>
      <c r="K30" s="2031"/>
      <c r="L30" s="2031"/>
      <c r="M30" s="2031"/>
      <c r="N30" s="2032"/>
      <c r="O30" s="2033"/>
    </row>
    <row r="31" spans="1:15" s="2021" customFormat="1" ht="204.75">
      <c r="A31" s="585">
        <v>14</v>
      </c>
      <c r="B31" s="611" t="s">
        <v>2117</v>
      </c>
      <c r="C31" s="585"/>
      <c r="D31" s="646" t="s">
        <v>2118</v>
      </c>
      <c r="E31" s="2034"/>
      <c r="F31" s="646" t="s">
        <v>2119</v>
      </c>
      <c r="G31" s="2035"/>
      <c r="H31" s="491" t="s">
        <v>114</v>
      </c>
      <c r="I31" s="2016"/>
      <c r="J31" s="2017"/>
      <c r="K31" s="2017"/>
      <c r="L31" s="2017"/>
      <c r="M31" s="2017"/>
      <c r="N31" s="2019"/>
      <c r="O31" s="2022"/>
    </row>
    <row r="32" spans="1:15" s="2021" customFormat="1" ht="126">
      <c r="A32" s="585">
        <v>15</v>
      </c>
      <c r="B32" s="611" t="s">
        <v>2120</v>
      </c>
      <c r="C32" s="585"/>
      <c r="D32" s="646" t="s">
        <v>2121</v>
      </c>
      <c r="E32" s="2034"/>
      <c r="F32" s="646" t="s">
        <v>2122</v>
      </c>
      <c r="G32" s="2035"/>
      <c r="H32" s="491" t="s">
        <v>114</v>
      </c>
      <c r="I32" s="2016"/>
      <c r="J32" s="2017"/>
      <c r="K32" s="2017"/>
      <c r="L32" s="2017"/>
      <c r="M32" s="2017"/>
      <c r="N32" s="2019"/>
      <c r="O32" s="2022"/>
    </row>
    <row r="33" spans="1:15" s="2021" customFormat="1" ht="267.75">
      <c r="A33" s="585">
        <v>16</v>
      </c>
      <c r="B33" s="611" t="s">
        <v>2123</v>
      </c>
      <c r="C33" s="585"/>
      <c r="D33" s="646" t="s">
        <v>2124</v>
      </c>
      <c r="E33" s="2034"/>
      <c r="F33" s="646" t="s">
        <v>2125</v>
      </c>
      <c r="G33" s="2035"/>
      <c r="H33" s="491" t="s">
        <v>114</v>
      </c>
      <c r="I33" s="2016"/>
      <c r="J33" s="2017"/>
      <c r="K33" s="2017"/>
      <c r="L33" s="2017"/>
      <c r="M33" s="2017"/>
      <c r="N33" s="2019"/>
      <c r="O33" s="2022"/>
    </row>
    <row r="34" spans="1:15" s="2021" customFormat="1" ht="121.5" customHeight="1" thickBot="1">
      <c r="A34" s="622">
        <v>17</v>
      </c>
      <c r="B34" s="623" t="s">
        <v>2126</v>
      </c>
      <c r="C34" s="622"/>
      <c r="D34" s="648" t="s">
        <v>2127</v>
      </c>
      <c r="E34" s="2036"/>
      <c r="F34" s="648" t="s">
        <v>2128</v>
      </c>
      <c r="G34" s="782"/>
      <c r="H34" s="626" t="s">
        <v>114</v>
      </c>
      <c r="I34" s="2037"/>
      <c r="J34" s="2038"/>
      <c r="K34" s="2038"/>
      <c r="L34" s="2038"/>
      <c r="M34" s="2038"/>
      <c r="N34" s="2039"/>
      <c r="O34" s="2040"/>
    </row>
    <row r="35" spans="1:15" s="1974" customFormat="1" ht="13.5" customHeight="1" thickBot="1" thickTop="1">
      <c r="A35" s="631"/>
      <c r="B35" s="631"/>
      <c r="C35" s="631"/>
      <c r="D35" s="827"/>
      <c r="E35" s="827"/>
      <c r="F35" s="827"/>
      <c r="G35" s="631"/>
      <c r="H35" s="631"/>
      <c r="I35" s="2041"/>
      <c r="J35" s="2042"/>
      <c r="K35" s="2043"/>
      <c r="L35" s="2043"/>
      <c r="M35" s="2043"/>
      <c r="N35" s="2043"/>
      <c r="O35" s="2044"/>
    </row>
    <row r="36" spans="1:15" ht="24" customHeight="1" thickBot="1" thickTop="1">
      <c r="A36" s="2581" t="s">
        <v>70</v>
      </c>
      <c r="B36" s="2581"/>
      <c r="C36" s="2581"/>
      <c r="D36" s="2581"/>
      <c r="E36" s="2581"/>
      <c r="F36" s="2581"/>
      <c r="G36" s="2581"/>
      <c r="H36" s="2581"/>
      <c r="I36" s="2045"/>
      <c r="J36" s="2046"/>
      <c r="K36" s="2046"/>
      <c r="L36" s="2046"/>
      <c r="M36" s="2046"/>
      <c r="N36" s="2046"/>
      <c r="O36" s="2047"/>
    </row>
    <row r="37" spans="1:102" s="2053" customFormat="1" ht="81" customHeight="1" hidden="1">
      <c r="A37" s="2048">
        <v>11</v>
      </c>
      <c r="B37" s="2049" t="s">
        <v>2129</v>
      </c>
      <c r="C37" s="2049"/>
      <c r="D37" s="2049" t="s">
        <v>2130</v>
      </c>
      <c r="E37" s="2049"/>
      <c r="F37" s="2049" t="s">
        <v>2131</v>
      </c>
      <c r="G37" s="2049"/>
      <c r="H37" s="2050">
        <v>40543</v>
      </c>
      <c r="I37" s="2051"/>
      <c r="J37" s="2043"/>
      <c r="K37" s="2052"/>
      <c r="L37" s="2052"/>
      <c r="M37" s="2043"/>
      <c r="N37" s="2043"/>
      <c r="O37" s="2044"/>
      <c r="P37" s="761"/>
      <c r="Q37" s="761"/>
      <c r="R37" s="761"/>
      <c r="S37" s="761"/>
      <c r="T37" s="761"/>
      <c r="U37" s="761"/>
      <c r="V37" s="761"/>
      <c r="W37" s="761"/>
      <c r="X37" s="761"/>
      <c r="Y37" s="761"/>
      <c r="Z37" s="761"/>
      <c r="AA37" s="761"/>
      <c r="AB37" s="761"/>
      <c r="AC37" s="761"/>
      <c r="AD37" s="761"/>
      <c r="AE37" s="761"/>
      <c r="AF37" s="761"/>
      <c r="AG37" s="761"/>
      <c r="AH37" s="761"/>
      <c r="AI37" s="761"/>
      <c r="AJ37" s="761"/>
      <c r="AK37" s="761"/>
      <c r="AL37" s="761"/>
      <c r="AM37" s="761"/>
      <c r="AN37" s="761"/>
      <c r="AO37" s="761"/>
      <c r="AP37" s="761"/>
      <c r="AQ37" s="761"/>
      <c r="AR37" s="761"/>
      <c r="AS37" s="761"/>
      <c r="AT37" s="761"/>
      <c r="AU37" s="761"/>
      <c r="AV37" s="761"/>
      <c r="AW37" s="761"/>
      <c r="AX37" s="761"/>
      <c r="AY37" s="761"/>
      <c r="AZ37" s="761"/>
      <c r="BA37" s="761"/>
      <c r="BB37" s="761"/>
      <c r="BC37" s="761"/>
      <c r="BD37" s="761"/>
      <c r="BE37" s="761"/>
      <c r="BF37" s="761"/>
      <c r="BG37" s="761"/>
      <c r="BH37" s="761"/>
      <c r="BI37" s="761"/>
      <c r="BJ37" s="761"/>
      <c r="BK37" s="761"/>
      <c r="BL37" s="761"/>
      <c r="BM37" s="761"/>
      <c r="BN37" s="761"/>
      <c r="BO37" s="761"/>
      <c r="BP37" s="761"/>
      <c r="BQ37" s="761"/>
      <c r="BR37" s="761"/>
      <c r="BS37" s="761"/>
      <c r="BT37" s="761"/>
      <c r="BU37" s="761"/>
      <c r="BV37" s="761"/>
      <c r="BW37" s="761"/>
      <c r="BX37" s="761"/>
      <c r="BY37" s="761"/>
      <c r="BZ37" s="761"/>
      <c r="CA37" s="761"/>
      <c r="CB37" s="761"/>
      <c r="CC37" s="761"/>
      <c r="CD37" s="761"/>
      <c r="CE37" s="761"/>
      <c r="CF37" s="761"/>
      <c r="CG37" s="761"/>
      <c r="CH37" s="761"/>
      <c r="CI37" s="761"/>
      <c r="CJ37" s="761"/>
      <c r="CK37" s="761"/>
      <c r="CL37" s="761"/>
      <c r="CM37" s="761"/>
      <c r="CN37" s="761"/>
      <c r="CO37" s="761"/>
      <c r="CP37" s="761"/>
      <c r="CQ37" s="761"/>
      <c r="CR37" s="761"/>
      <c r="CS37" s="761"/>
      <c r="CT37" s="761"/>
      <c r="CU37" s="761"/>
      <c r="CV37" s="761"/>
      <c r="CW37" s="761"/>
      <c r="CX37" s="761"/>
    </row>
    <row r="38" spans="1:15" s="761" customFormat="1" ht="126.75" thickTop="1">
      <c r="A38" s="1935">
        <v>18</v>
      </c>
      <c r="B38" s="1938" t="s">
        <v>2132</v>
      </c>
      <c r="C38" s="2054"/>
      <c r="D38" s="2055" t="s">
        <v>2133</v>
      </c>
      <c r="E38" s="2054"/>
      <c r="F38" s="2055" t="s">
        <v>2134</v>
      </c>
      <c r="G38" s="2054"/>
      <c r="H38" s="2056" t="s">
        <v>2135</v>
      </c>
      <c r="I38" s="2057"/>
      <c r="J38" s="2058"/>
      <c r="K38" s="2058"/>
      <c r="L38" s="2058"/>
      <c r="M38" s="2058"/>
      <c r="N38" s="2058"/>
      <c r="O38" s="2059"/>
    </row>
    <row r="39" spans="1:15" s="761" customFormat="1" ht="63">
      <c r="A39" s="328">
        <v>19</v>
      </c>
      <c r="B39" s="616" t="s">
        <v>2136</v>
      </c>
      <c r="C39" s="616"/>
      <c r="D39" s="616" t="s">
        <v>2137</v>
      </c>
      <c r="E39" s="616"/>
      <c r="F39" s="616" t="s">
        <v>2138</v>
      </c>
      <c r="G39" s="616"/>
      <c r="H39" s="580">
        <v>41639</v>
      </c>
      <c r="I39" s="2060"/>
      <c r="J39" s="2012"/>
      <c r="K39" s="2012"/>
      <c r="L39" s="2012"/>
      <c r="M39" s="2012"/>
      <c r="N39" s="2012"/>
      <c r="O39" s="2025"/>
    </row>
    <row r="40" spans="1:15" s="761" customFormat="1" ht="94.5">
      <c r="A40" s="661">
        <v>20</v>
      </c>
      <c r="B40" s="151" t="s">
        <v>1073</v>
      </c>
      <c r="C40" s="833"/>
      <c r="D40" s="151" t="s">
        <v>106</v>
      </c>
      <c r="E40" s="151"/>
      <c r="F40" s="330" t="s">
        <v>2139</v>
      </c>
      <c r="G40" s="833"/>
      <c r="H40" s="580" t="s">
        <v>107</v>
      </c>
      <c r="I40" s="2061"/>
      <c r="J40" s="2062"/>
      <c r="K40" s="2012"/>
      <c r="L40" s="2012"/>
      <c r="M40" s="2063" t="s">
        <v>2140</v>
      </c>
      <c r="N40" s="2063" t="s">
        <v>2140</v>
      </c>
      <c r="O40" s="2025"/>
    </row>
    <row r="41" spans="1:15" s="761" customFormat="1" ht="47.25">
      <c r="A41" s="739">
        <v>21</v>
      </c>
      <c r="B41" s="151" t="s">
        <v>220</v>
      </c>
      <c r="C41" s="833"/>
      <c r="D41" s="151" t="s">
        <v>120</v>
      </c>
      <c r="E41" s="151"/>
      <c r="F41" s="330" t="s">
        <v>186</v>
      </c>
      <c r="G41" s="833"/>
      <c r="H41" s="580" t="s">
        <v>107</v>
      </c>
      <c r="I41" s="2061"/>
      <c r="J41" s="2062"/>
      <c r="K41" s="2012"/>
      <c r="L41" s="2012"/>
      <c r="M41" s="2012"/>
      <c r="N41" s="2012"/>
      <c r="O41" s="2025"/>
    </row>
    <row r="42" spans="1:15" s="2021" customFormat="1" ht="153.75" customHeight="1">
      <c r="A42" s="585">
        <v>22</v>
      </c>
      <c r="B42" s="588" t="s">
        <v>39</v>
      </c>
      <c r="C42" s="585"/>
      <c r="D42" s="2014" t="s">
        <v>5</v>
      </c>
      <c r="E42" s="585"/>
      <c r="F42" s="646" t="s">
        <v>129</v>
      </c>
      <c r="G42" s="585"/>
      <c r="H42" s="253" t="s">
        <v>130</v>
      </c>
      <c r="I42" s="2064"/>
      <c r="J42" s="2017"/>
      <c r="K42" s="2019"/>
      <c r="L42" s="2019"/>
      <c r="M42" s="2017"/>
      <c r="N42" s="2019"/>
      <c r="O42" s="2022"/>
    </row>
    <row r="43" spans="1:15" s="2021" customFormat="1" ht="43.5" customHeight="1">
      <c r="A43" s="2574">
        <v>23</v>
      </c>
      <c r="B43" s="2543" t="s">
        <v>385</v>
      </c>
      <c r="C43" s="2574"/>
      <c r="D43" s="2543" t="s">
        <v>386</v>
      </c>
      <c r="E43" s="2574"/>
      <c r="F43" s="152" t="s">
        <v>387</v>
      </c>
      <c r="G43" s="153"/>
      <c r="H43" s="154" t="s">
        <v>33</v>
      </c>
      <c r="I43" s="2065"/>
      <c r="J43" s="2028"/>
      <c r="K43" s="2006"/>
      <c r="L43" s="2006"/>
      <c r="M43" s="2028"/>
      <c r="N43" s="2006"/>
      <c r="O43" s="2029"/>
    </row>
    <row r="44" spans="1:15" s="2021" customFormat="1" ht="47.25" customHeight="1">
      <c r="A44" s="2487"/>
      <c r="B44" s="2518"/>
      <c r="C44" s="2487"/>
      <c r="D44" s="2518"/>
      <c r="E44" s="2487"/>
      <c r="F44" s="294" t="s">
        <v>34</v>
      </c>
      <c r="G44" s="151"/>
      <c r="H44" s="114" t="s">
        <v>35</v>
      </c>
      <c r="I44" s="2060"/>
      <c r="J44" s="2024"/>
      <c r="K44" s="2012"/>
      <c r="L44" s="2012"/>
      <c r="M44" s="2024"/>
      <c r="N44" s="2012"/>
      <c r="O44" s="2025"/>
    </row>
    <row r="45" spans="1:15" s="761" customFormat="1" ht="110.25" customHeight="1">
      <c r="A45" s="2574">
        <v>24</v>
      </c>
      <c r="B45" s="2575" t="s">
        <v>75</v>
      </c>
      <c r="C45" s="2689"/>
      <c r="D45" s="2543" t="s">
        <v>530</v>
      </c>
      <c r="E45" s="2066"/>
      <c r="F45" s="153" t="s">
        <v>2141</v>
      </c>
      <c r="G45" s="153"/>
      <c r="H45" s="374" t="s">
        <v>104</v>
      </c>
      <c r="I45" s="2067">
        <v>5</v>
      </c>
      <c r="J45" s="2028"/>
      <c r="K45" s="2068"/>
      <c r="L45" s="2068"/>
      <c r="M45" s="2006"/>
      <c r="N45" s="2006"/>
      <c r="O45" s="2029"/>
    </row>
    <row r="46" spans="1:15" s="761" customFormat="1" ht="63">
      <c r="A46" s="2486"/>
      <c r="B46" s="2696"/>
      <c r="C46" s="2672"/>
      <c r="D46" s="2587"/>
      <c r="E46" s="2069"/>
      <c r="F46" s="671" t="s">
        <v>111</v>
      </c>
      <c r="G46" s="864"/>
      <c r="H46" s="602" t="s">
        <v>104</v>
      </c>
      <c r="I46" s="2070">
        <v>5</v>
      </c>
      <c r="J46" s="2071"/>
      <c r="K46" s="2072"/>
      <c r="L46" s="2072"/>
      <c r="M46" s="2073"/>
      <c r="N46" s="2073"/>
      <c r="O46" s="2074"/>
    </row>
    <row r="47" spans="1:15" s="761" customFormat="1" ht="78.75">
      <c r="A47" s="2487"/>
      <c r="B47" s="2576"/>
      <c r="C47" s="2673"/>
      <c r="D47" s="1909" t="s">
        <v>298</v>
      </c>
      <c r="E47" s="1909"/>
      <c r="F47" s="1909" t="s">
        <v>392</v>
      </c>
      <c r="G47" s="661"/>
      <c r="H47" s="578"/>
      <c r="I47" s="2060"/>
      <c r="J47" s="2024"/>
      <c r="K47" s="2076"/>
      <c r="L47" s="2076"/>
      <c r="M47" s="2011">
        <v>10</v>
      </c>
      <c r="N47" s="2012"/>
      <c r="O47" s="2025"/>
    </row>
    <row r="48" spans="1:15" s="761" customFormat="1" ht="31.5">
      <c r="A48" s="585">
        <v>25</v>
      </c>
      <c r="B48" s="588" t="s">
        <v>71</v>
      </c>
      <c r="C48" s="680"/>
      <c r="D48" s="680" t="s">
        <v>71</v>
      </c>
      <c r="E48" s="680"/>
      <c r="F48" s="2014" t="s">
        <v>103</v>
      </c>
      <c r="G48" s="680"/>
      <c r="H48" s="491" t="s">
        <v>104</v>
      </c>
      <c r="I48" s="2064"/>
      <c r="J48" s="2017"/>
      <c r="K48" s="2077"/>
      <c r="L48" s="2077"/>
      <c r="M48" s="2019"/>
      <c r="N48" s="2019"/>
      <c r="O48" s="2022"/>
    </row>
    <row r="49" spans="1:15" s="761" customFormat="1" ht="47.25">
      <c r="A49" s="2486">
        <v>26</v>
      </c>
      <c r="B49" s="2517" t="s">
        <v>2142</v>
      </c>
      <c r="C49" s="2697"/>
      <c r="D49" s="2636"/>
      <c r="E49" s="2697"/>
      <c r="F49" s="2078" t="s">
        <v>301</v>
      </c>
      <c r="G49" s="683"/>
      <c r="H49" s="2517" t="s">
        <v>104</v>
      </c>
      <c r="I49" s="2067">
        <v>55</v>
      </c>
      <c r="J49" s="2028"/>
      <c r="K49" s="2068"/>
      <c r="L49" s="2068"/>
      <c r="M49" s="2006"/>
      <c r="N49" s="2006"/>
      <c r="O49" s="2029"/>
    </row>
    <row r="50" spans="1:15" s="761" customFormat="1" ht="47.25">
      <c r="A50" s="2487"/>
      <c r="B50" s="2518"/>
      <c r="C50" s="2595"/>
      <c r="D50" s="2629"/>
      <c r="E50" s="2595"/>
      <c r="F50" s="2079" t="s">
        <v>302</v>
      </c>
      <c r="G50" s="2080"/>
      <c r="H50" s="2518"/>
      <c r="I50" s="2081">
        <v>35</v>
      </c>
      <c r="J50" s="2024"/>
      <c r="K50" s="2076"/>
      <c r="L50" s="2076"/>
      <c r="M50" s="2012"/>
      <c r="N50" s="2012"/>
      <c r="O50" s="2025"/>
    </row>
    <row r="51" spans="1:15" s="761" customFormat="1" ht="47.25">
      <c r="A51" s="585">
        <v>27</v>
      </c>
      <c r="B51" s="588" t="s">
        <v>2143</v>
      </c>
      <c r="C51" s="2082"/>
      <c r="D51" s="647"/>
      <c r="E51" s="2082"/>
      <c r="F51" s="2083" t="s">
        <v>397</v>
      </c>
      <c r="G51" s="2082"/>
      <c r="H51" s="647" t="s">
        <v>104</v>
      </c>
      <c r="I51" s="2064"/>
      <c r="J51" s="2017"/>
      <c r="K51" s="2077"/>
      <c r="L51" s="2077"/>
      <c r="M51" s="2084">
        <v>70</v>
      </c>
      <c r="N51" s="2084">
        <v>80</v>
      </c>
      <c r="O51" s="2022"/>
    </row>
    <row r="52" spans="1:15" ht="21.75" customHeight="1">
      <c r="A52" s="1970"/>
      <c r="E52" s="2085"/>
      <c r="I52" s="747">
        <f>SUM(I21:I51)</f>
        <v>100</v>
      </c>
      <c r="J52" s="2087">
        <f>SUM(J21:J51)</f>
        <v>0</v>
      </c>
      <c r="K52" s="2087">
        <f>SUM(K21:K51)</f>
        <v>100</v>
      </c>
      <c r="L52" s="2087">
        <f>SUM(L21:L51)</f>
        <v>100</v>
      </c>
      <c r="M52" s="2087">
        <f>(SUM(M21:M51))+20</f>
        <v>100</v>
      </c>
      <c r="N52" s="2087">
        <f>(SUM(N21:N51))+20</f>
        <v>100</v>
      </c>
      <c r="O52" s="747">
        <f>SUM(O21:O51)</f>
        <v>100</v>
      </c>
    </row>
    <row r="53" spans="1:9" ht="6.75" customHeight="1">
      <c r="A53" s="2698"/>
      <c r="B53" s="2698"/>
      <c r="C53" s="2698"/>
      <c r="D53" s="2698"/>
      <c r="E53" s="2698"/>
      <c r="F53" s="2698"/>
      <c r="G53" s="2698"/>
      <c r="H53" s="2698"/>
      <c r="I53" s="2698"/>
    </row>
    <row r="54" spans="2:8" ht="15.75">
      <c r="B54" s="2633" t="s">
        <v>66</v>
      </c>
      <c r="C54" s="2633"/>
      <c r="D54" s="2633"/>
      <c r="E54" s="2633"/>
      <c r="F54" s="2633"/>
      <c r="G54" s="791"/>
      <c r="H54" s="1970"/>
    </row>
    <row r="55" spans="2:8" ht="9.75" customHeight="1">
      <c r="B55" s="791"/>
      <c r="C55" s="791"/>
      <c r="D55" s="791"/>
      <c r="E55" s="791"/>
      <c r="F55" s="791"/>
      <c r="G55" s="791"/>
      <c r="H55" s="1970"/>
    </row>
    <row r="56" spans="2:9" ht="15.75">
      <c r="B56" s="2634" t="s">
        <v>777</v>
      </c>
      <c r="C56" s="2634"/>
      <c r="D56" s="2634"/>
      <c r="E56" s="2634"/>
      <c r="F56" s="2634"/>
      <c r="G56" s="2634"/>
      <c r="H56" s="2666"/>
      <c r="I56" s="2091">
        <v>800</v>
      </c>
    </row>
    <row r="57" spans="2:9" ht="15.75">
      <c r="B57" s="2634" t="s">
        <v>83</v>
      </c>
      <c r="C57" s="2634"/>
      <c r="D57" s="2634"/>
      <c r="E57" s="2634"/>
      <c r="F57" s="2634"/>
      <c r="G57" s="2634"/>
      <c r="H57" s="2666"/>
      <c r="I57" s="2091">
        <v>3000</v>
      </c>
    </row>
    <row r="58" spans="2:9" ht="48.75" customHeight="1">
      <c r="B58" s="2699" t="s">
        <v>2144</v>
      </c>
      <c r="C58" s="2699"/>
      <c r="D58" s="2699"/>
      <c r="E58" s="2699"/>
      <c r="F58" s="2699"/>
      <c r="G58" s="2699"/>
      <c r="H58" s="2700"/>
      <c r="I58" s="2091">
        <v>25247.14</v>
      </c>
    </row>
    <row r="59" spans="2:9" ht="53.25" customHeight="1">
      <c r="B59" s="2699" t="s">
        <v>2145</v>
      </c>
      <c r="C59" s="2699"/>
      <c r="D59" s="2699"/>
      <c r="E59" s="2699"/>
      <c r="F59" s="2699"/>
      <c r="G59" s="2699"/>
      <c r="H59" s="2700"/>
      <c r="I59" s="2091">
        <v>13000</v>
      </c>
    </row>
    <row r="60" ht="15.75">
      <c r="H60" s="1970"/>
    </row>
    <row r="61" ht="13.5" customHeight="1">
      <c r="B61" s="1970" t="s">
        <v>778</v>
      </c>
    </row>
    <row r="62" ht="13.5" customHeight="1"/>
    <row r="63" spans="2:7" ht="45.75" customHeight="1">
      <c r="B63" s="1912" t="s">
        <v>2146</v>
      </c>
      <c r="C63" s="1912"/>
      <c r="D63" s="1912" t="s">
        <v>2147</v>
      </c>
      <c r="F63" s="2086" t="s">
        <v>2148</v>
      </c>
      <c r="G63" s="2086"/>
    </row>
    <row r="64" spans="2:7" ht="15.75">
      <c r="B64" s="2086" t="s">
        <v>2149</v>
      </c>
      <c r="C64" s="2086"/>
      <c r="D64" s="2086" t="s">
        <v>2150</v>
      </c>
      <c r="F64" s="2086" t="s">
        <v>68</v>
      </c>
      <c r="G64" s="2086"/>
    </row>
    <row r="65" spans="2:9" ht="11.25" customHeight="1">
      <c r="B65" s="2086"/>
      <c r="C65" s="2092"/>
      <c r="D65" s="2092"/>
      <c r="F65" s="2086"/>
      <c r="G65" s="2086"/>
      <c r="I65" s="2093"/>
    </row>
    <row r="66" spans="2:7" ht="12.75" customHeight="1">
      <c r="B66" s="2086" t="s">
        <v>2151</v>
      </c>
      <c r="C66" s="2086"/>
      <c r="D66" s="2086" t="s">
        <v>2151</v>
      </c>
      <c r="F66" s="2086" t="s">
        <v>2151</v>
      </c>
      <c r="G66" s="2086"/>
    </row>
    <row r="68" spans="1:15" s="2095" customFormat="1" ht="15.75">
      <c r="A68" s="2094"/>
      <c r="H68" s="2094"/>
      <c r="I68" s="2096"/>
      <c r="J68" s="2097"/>
      <c r="M68" s="2097"/>
      <c r="O68" s="2096"/>
    </row>
  </sheetData>
  <sheetProtection/>
  <mergeCells count="81">
    <mergeCell ref="A53:I53"/>
    <mergeCell ref="B54:F54"/>
    <mergeCell ref="B56:H56"/>
    <mergeCell ref="B57:H57"/>
    <mergeCell ref="B58:H58"/>
    <mergeCell ref="B59:H59"/>
    <mergeCell ref="A49:A50"/>
    <mergeCell ref="B49:B50"/>
    <mergeCell ref="C49:C50"/>
    <mergeCell ref="D49:D50"/>
    <mergeCell ref="E49:E50"/>
    <mergeCell ref="H49:H50"/>
    <mergeCell ref="A43:A44"/>
    <mergeCell ref="B43:B44"/>
    <mergeCell ref="C43:C44"/>
    <mergeCell ref="D43:D44"/>
    <mergeCell ref="E43:E44"/>
    <mergeCell ref="A45:A47"/>
    <mergeCell ref="B45:B47"/>
    <mergeCell ref="C45:C47"/>
    <mergeCell ref="D45:D46"/>
    <mergeCell ref="D24:D25"/>
    <mergeCell ref="E24:E25"/>
    <mergeCell ref="A29:A30"/>
    <mergeCell ref="B29:B30"/>
    <mergeCell ref="C29:C30"/>
    <mergeCell ref="A36:H36"/>
    <mergeCell ref="A19:A20"/>
    <mergeCell ref="B19:B20"/>
    <mergeCell ref="A22:A23"/>
    <mergeCell ref="B22:B23"/>
    <mergeCell ref="C22:C23"/>
    <mergeCell ref="A24:A25"/>
    <mergeCell ref="B24:B25"/>
    <mergeCell ref="C24:C25"/>
    <mergeCell ref="O15:O16"/>
    <mergeCell ref="A17:A18"/>
    <mergeCell ref="B17:B18"/>
    <mergeCell ref="D17:D18"/>
    <mergeCell ref="E17:E18"/>
    <mergeCell ref="I15:I16"/>
    <mergeCell ref="L15:L16"/>
    <mergeCell ref="K15:K16"/>
    <mergeCell ref="M15:M16"/>
    <mergeCell ref="N15:N16"/>
    <mergeCell ref="J15:J16"/>
    <mergeCell ref="A15:A16"/>
    <mergeCell ref="B15:B16"/>
    <mergeCell ref="G15:G16"/>
    <mergeCell ref="H15:H16"/>
    <mergeCell ref="L12:L13"/>
    <mergeCell ref="H12:H13"/>
    <mergeCell ref="M7:M11"/>
    <mergeCell ref="N7:N11"/>
    <mergeCell ref="O7:O11"/>
    <mergeCell ref="L7:L11"/>
    <mergeCell ref="O12:O13"/>
    <mergeCell ref="M12:M13"/>
    <mergeCell ref="N12:N13"/>
    <mergeCell ref="J7:J11"/>
    <mergeCell ref="K7:K11"/>
    <mergeCell ref="I12:I13"/>
    <mergeCell ref="J12:J13"/>
    <mergeCell ref="K12:K13"/>
    <mergeCell ref="A12:A14"/>
    <mergeCell ref="B12:B14"/>
    <mergeCell ref="E12:E13"/>
    <mergeCell ref="F12:F13"/>
    <mergeCell ref="G12:G13"/>
    <mergeCell ref="I7:I11"/>
    <mergeCell ref="F1:G2"/>
    <mergeCell ref="H1:H2"/>
    <mergeCell ref="A7:A11"/>
    <mergeCell ref="B7:B11"/>
    <mergeCell ref="H7:H11"/>
    <mergeCell ref="A4:H4"/>
    <mergeCell ref="A5:A6"/>
    <mergeCell ref="B5:B6"/>
    <mergeCell ref="A1:B2"/>
    <mergeCell ref="C1:C2"/>
    <mergeCell ref="D1:E2"/>
  </mergeCells>
  <printOptions/>
  <pageMargins left="0.3937007874015748" right="0.7874015748031497" top="0.6692913385826772" bottom="0.4724409448818898" header="0.2755905511811024" footer="0.2362204724409449"/>
  <pageSetup fitToHeight="0" fitToWidth="1" horizontalDpi="600" verticalDpi="600" orientation="landscape" paperSize="9" scale="54" r:id="rId1"/>
  <headerFooter alignWithMargins="0">
    <oddHeader>&amp;L
&amp;"Arial,Corsivo"Responsabile: dott. Mauro Asquini&amp;C&amp;"Arial,Grassetto"OBIETTIVI BUDGET 2013: DIPARTIMENTO SALUTE MENTALE</oddHeader>
    <oddFooter>&amp;CPagina &amp;P di &amp;N</oddFooter>
  </headerFooter>
  <rowBreaks count="1" manualBreakCount="1">
    <brk id="16" max="19" man="1"/>
  </rowBreaks>
</worksheet>
</file>

<file path=xl/worksheets/sheet11.xml><?xml version="1.0" encoding="utf-8"?>
<worksheet xmlns="http://schemas.openxmlformats.org/spreadsheetml/2006/main" xmlns:r="http://schemas.openxmlformats.org/officeDocument/2006/relationships">
  <sheetPr>
    <pageSetUpPr fitToPage="1"/>
  </sheetPr>
  <dimension ref="A1:CZ54"/>
  <sheetViews>
    <sheetView zoomScale="75" zoomScaleNormal="75" zoomScaleSheetLayoutView="75" zoomScalePageLayoutView="0" workbookViewId="0" topLeftCell="A1">
      <selection activeCell="B12" sqref="B12:B16"/>
    </sheetView>
  </sheetViews>
  <sheetFormatPr defaultColWidth="9.140625" defaultRowHeight="12.75"/>
  <cols>
    <col min="1" max="1" width="4.00390625" style="342" customWidth="1"/>
    <col min="2" max="2" width="41.7109375" style="342" customWidth="1"/>
    <col min="3" max="3" width="4.28125" style="342" customWidth="1"/>
    <col min="4" max="4" width="41.8515625" style="342" customWidth="1"/>
    <col min="5" max="5" width="3.7109375" style="342" customWidth="1"/>
    <col min="6" max="6" width="43.57421875" style="342" customWidth="1"/>
    <col min="7" max="7" width="3.8515625" style="384" customWidth="1"/>
    <col min="8" max="8" width="20.00390625" style="384" customWidth="1"/>
    <col min="9" max="9" width="19.57421875" style="384" customWidth="1"/>
    <col min="10" max="10" width="19.57421875" style="342" hidden="1" customWidth="1"/>
    <col min="11" max="15" width="9.140625" style="366" customWidth="1"/>
    <col min="16" max="16" width="9.140625" style="345" customWidth="1"/>
    <col min="17" max="16384" width="9.140625" style="342" customWidth="1"/>
  </cols>
  <sheetData>
    <row r="1" spans="1:10" ht="46.5" thickBot="1" thickTop="1">
      <c r="A1" s="2717" t="s">
        <v>58</v>
      </c>
      <c r="B1" s="2717"/>
      <c r="C1" s="2717"/>
      <c r="D1" s="2717" t="s">
        <v>63</v>
      </c>
      <c r="E1" s="2717"/>
      <c r="F1" s="2717" t="s">
        <v>84</v>
      </c>
      <c r="G1" s="2717"/>
      <c r="H1" s="2717" t="s">
        <v>64</v>
      </c>
      <c r="I1" s="891" t="s">
        <v>2152</v>
      </c>
      <c r="J1" s="890" t="s">
        <v>2153</v>
      </c>
    </row>
    <row r="2" spans="1:10" ht="17.25" thickBot="1" thickTop="1">
      <c r="A2" s="2718"/>
      <c r="B2" s="2718"/>
      <c r="C2" s="2718"/>
      <c r="D2" s="2718"/>
      <c r="E2" s="2718"/>
      <c r="F2" s="2718"/>
      <c r="G2" s="2718"/>
      <c r="H2" s="2718"/>
      <c r="I2" s="332" t="s">
        <v>409</v>
      </c>
      <c r="J2" s="890"/>
    </row>
    <row r="3" spans="1:10" s="373" customFormat="1" ht="16.5" thickBot="1" thickTop="1">
      <c r="A3" s="933"/>
      <c r="B3" s="933"/>
      <c r="C3" s="933"/>
      <c r="D3" s="934"/>
      <c r="E3" s="934"/>
      <c r="F3" s="934"/>
      <c r="G3" s="933"/>
      <c r="H3" s="933"/>
      <c r="I3" s="933"/>
      <c r="J3" s="933"/>
    </row>
    <row r="4" spans="1:10" ht="24.75" customHeight="1" thickBot="1" thickTop="1">
      <c r="A4" s="2719" t="s">
        <v>69</v>
      </c>
      <c r="B4" s="2719"/>
      <c r="C4" s="2719"/>
      <c r="D4" s="2719"/>
      <c r="E4" s="2719"/>
      <c r="F4" s="2719"/>
      <c r="G4" s="2719"/>
      <c r="H4" s="2719"/>
      <c r="I4" s="936"/>
      <c r="J4" s="936"/>
    </row>
    <row r="5" spans="1:15" s="906" customFormat="1" ht="48" thickTop="1">
      <c r="A5" s="2708">
        <v>1</v>
      </c>
      <c r="B5" s="2520" t="s">
        <v>2087</v>
      </c>
      <c r="C5" s="174"/>
      <c r="D5" s="406" t="s">
        <v>2088</v>
      </c>
      <c r="E5" s="406"/>
      <c r="F5" s="406" t="s">
        <v>2089</v>
      </c>
      <c r="G5" s="406"/>
      <c r="H5" s="407" t="s">
        <v>2090</v>
      </c>
      <c r="I5" s="1917"/>
      <c r="J5" s="908"/>
      <c r="K5" s="908"/>
      <c r="L5" s="908"/>
      <c r="M5" s="908"/>
      <c r="N5" s="908"/>
      <c r="O5" s="908"/>
    </row>
    <row r="6" spans="1:15" s="906" customFormat="1" ht="47.25">
      <c r="A6" s="2554"/>
      <c r="B6" s="2498"/>
      <c r="C6" s="179"/>
      <c r="D6" s="260" t="s">
        <v>217</v>
      </c>
      <c r="E6" s="1918"/>
      <c r="F6" s="563" t="s">
        <v>540</v>
      </c>
      <c r="G6" s="562"/>
      <c r="H6" s="15" t="s">
        <v>210</v>
      </c>
      <c r="I6" s="903"/>
      <c r="J6" s="1919"/>
      <c r="K6" s="908"/>
      <c r="L6" s="908"/>
      <c r="M6" s="908"/>
      <c r="N6" s="908"/>
      <c r="O6" s="908"/>
    </row>
    <row r="7" spans="1:15" s="906" customFormat="1" ht="75.75" customHeight="1">
      <c r="A7" s="2708">
        <v>2</v>
      </c>
      <c r="B7" s="2484" t="s">
        <v>165</v>
      </c>
      <c r="C7" s="174"/>
      <c r="D7" s="105" t="s">
        <v>235</v>
      </c>
      <c r="E7" s="265"/>
      <c r="F7" s="105"/>
      <c r="G7" s="297"/>
      <c r="H7" s="2481" t="s">
        <v>149</v>
      </c>
      <c r="I7" s="2716"/>
      <c r="J7" s="2709"/>
      <c r="K7" s="2711"/>
      <c r="L7" s="2711"/>
      <c r="M7" s="2711"/>
      <c r="N7" s="2711"/>
      <c r="O7" s="2711"/>
    </row>
    <row r="8" spans="1:15" s="906" customFormat="1" ht="47.25">
      <c r="A8" s="2708"/>
      <c r="B8" s="2484"/>
      <c r="C8" s="174"/>
      <c r="D8" s="106" t="s">
        <v>150</v>
      </c>
      <c r="E8" s="266"/>
      <c r="F8" s="106" t="s">
        <v>509</v>
      </c>
      <c r="G8" s="268"/>
      <c r="H8" s="2481"/>
      <c r="I8" s="2709"/>
      <c r="J8" s="2709"/>
      <c r="K8" s="2711"/>
      <c r="L8" s="2711"/>
      <c r="M8" s="2711"/>
      <c r="N8" s="2711"/>
      <c r="O8" s="2711"/>
    </row>
    <row r="9" spans="1:15" s="906" customFormat="1" ht="47.25">
      <c r="A9" s="2708"/>
      <c r="B9" s="2484"/>
      <c r="C9" s="174"/>
      <c r="D9" s="137" t="s">
        <v>151</v>
      </c>
      <c r="E9" s="717"/>
      <c r="F9" s="137" t="s">
        <v>509</v>
      </c>
      <c r="G9" s="716"/>
      <c r="H9" s="2481"/>
      <c r="I9" s="2709"/>
      <c r="J9" s="2709"/>
      <c r="K9" s="2711"/>
      <c r="L9" s="2711"/>
      <c r="M9" s="2711"/>
      <c r="N9" s="2711"/>
      <c r="O9" s="2711"/>
    </row>
    <row r="10" spans="1:15" s="906" customFormat="1" ht="47.25">
      <c r="A10" s="2708"/>
      <c r="B10" s="2484"/>
      <c r="C10" s="174"/>
      <c r="D10" s="137" t="s">
        <v>152</v>
      </c>
      <c r="E10" s="717"/>
      <c r="F10" s="137" t="s">
        <v>509</v>
      </c>
      <c r="G10" s="716"/>
      <c r="H10" s="2481"/>
      <c r="I10" s="2709"/>
      <c r="J10" s="2709"/>
      <c r="K10" s="2711"/>
      <c r="L10" s="2711"/>
      <c r="M10" s="2711"/>
      <c r="N10" s="2711"/>
      <c r="O10" s="2711"/>
    </row>
    <row r="11" spans="1:15" s="906" customFormat="1" ht="47.25">
      <c r="A11" s="2554"/>
      <c r="B11" s="2498"/>
      <c r="C11" s="179"/>
      <c r="D11" s="14" t="s">
        <v>153</v>
      </c>
      <c r="E11" s="179"/>
      <c r="F11" s="13" t="s">
        <v>510</v>
      </c>
      <c r="G11" s="171"/>
      <c r="H11" s="2482"/>
      <c r="I11" s="2710"/>
      <c r="J11" s="2710"/>
      <c r="K11" s="2711"/>
      <c r="L11" s="2711"/>
      <c r="M11" s="2711"/>
      <c r="N11" s="2711"/>
      <c r="O11" s="2711"/>
    </row>
    <row r="12" spans="1:15" s="906" customFormat="1" ht="49.5" customHeight="1">
      <c r="A12" s="2708">
        <v>3</v>
      </c>
      <c r="B12" s="2484" t="s">
        <v>166</v>
      </c>
      <c r="C12" s="174"/>
      <c r="D12" s="105" t="s">
        <v>333</v>
      </c>
      <c r="E12" s="266"/>
      <c r="F12" s="2527" t="s">
        <v>334</v>
      </c>
      <c r="G12" s="172"/>
      <c r="H12" s="2532" t="s">
        <v>335</v>
      </c>
      <c r="I12" s="2714"/>
      <c r="J12" s="2714"/>
      <c r="K12" s="2711"/>
      <c r="L12" s="2711"/>
      <c r="M12" s="2711"/>
      <c r="N12" s="2711"/>
      <c r="O12" s="2711"/>
    </row>
    <row r="13" spans="1:15" s="906" customFormat="1" ht="39" customHeight="1">
      <c r="A13" s="2708"/>
      <c r="B13" s="2484"/>
      <c r="C13" s="174"/>
      <c r="D13" s="106" t="s">
        <v>336</v>
      </c>
      <c r="E13" s="266"/>
      <c r="F13" s="2715"/>
      <c r="G13" s="268"/>
      <c r="H13" s="2572"/>
      <c r="I13" s="2709"/>
      <c r="J13" s="2709"/>
      <c r="K13" s="2711"/>
      <c r="L13" s="2711"/>
      <c r="M13" s="2711"/>
      <c r="N13" s="2711"/>
      <c r="O13" s="2711"/>
    </row>
    <row r="14" spans="1:15" s="906" customFormat="1" ht="78.75">
      <c r="A14" s="2554"/>
      <c r="B14" s="2498"/>
      <c r="C14" s="179"/>
      <c r="D14" s="14" t="s">
        <v>154</v>
      </c>
      <c r="E14" s="179"/>
      <c r="F14" s="14" t="s">
        <v>211</v>
      </c>
      <c r="G14" s="171"/>
      <c r="H14" s="15" t="s">
        <v>149</v>
      </c>
      <c r="I14" s="1919"/>
      <c r="J14" s="1919"/>
      <c r="K14" s="908"/>
      <c r="L14" s="908"/>
      <c r="M14" s="908"/>
      <c r="N14" s="908"/>
      <c r="O14" s="908"/>
    </row>
    <row r="15" spans="1:15" s="906" customFormat="1" ht="37.5" customHeight="1">
      <c r="A15" s="2708">
        <v>4</v>
      </c>
      <c r="B15" s="2573" t="s">
        <v>167</v>
      </c>
      <c r="C15" s="170"/>
      <c r="D15" s="277" t="s">
        <v>337</v>
      </c>
      <c r="E15" s="268"/>
      <c r="F15" s="269" t="s">
        <v>338</v>
      </c>
      <c r="G15" s="297"/>
      <c r="H15" s="2532" t="s">
        <v>149</v>
      </c>
      <c r="I15" s="2709"/>
      <c r="J15" s="2709"/>
      <c r="K15" s="2711"/>
      <c r="L15" s="2711"/>
      <c r="M15" s="2711"/>
      <c r="N15" s="2711"/>
      <c r="O15" s="2711"/>
    </row>
    <row r="16" spans="1:15" s="906" customFormat="1" ht="47.25">
      <c r="A16" s="2554"/>
      <c r="B16" s="2531"/>
      <c r="C16" s="171"/>
      <c r="D16" s="163" t="s">
        <v>155</v>
      </c>
      <c r="E16" s="171"/>
      <c r="F16" s="23" t="s">
        <v>212</v>
      </c>
      <c r="G16" s="171"/>
      <c r="H16" s="2482"/>
      <c r="I16" s="2710"/>
      <c r="J16" s="2710"/>
      <c r="K16" s="2711"/>
      <c r="L16" s="2711"/>
      <c r="M16" s="2711"/>
      <c r="N16" s="2711"/>
      <c r="O16" s="2711"/>
    </row>
    <row r="17" spans="1:15" s="906" customFormat="1" ht="47.25">
      <c r="A17" s="2553">
        <v>5</v>
      </c>
      <c r="B17" s="2530" t="s">
        <v>168</v>
      </c>
      <c r="C17" s="353"/>
      <c r="D17" s="2483" t="s">
        <v>160</v>
      </c>
      <c r="E17" s="353"/>
      <c r="F17" s="146" t="s">
        <v>237</v>
      </c>
      <c r="G17" s="276"/>
      <c r="H17" s="108" t="s">
        <v>149</v>
      </c>
      <c r="I17" s="917"/>
      <c r="J17" s="1913"/>
      <c r="K17" s="908"/>
      <c r="L17" s="908"/>
      <c r="M17" s="908"/>
      <c r="N17" s="908"/>
      <c r="O17" s="908"/>
    </row>
    <row r="18" spans="1:15" s="906" customFormat="1" ht="47.25">
      <c r="A18" s="2554"/>
      <c r="B18" s="2531"/>
      <c r="C18" s="355"/>
      <c r="D18" s="2498"/>
      <c r="E18" s="355"/>
      <c r="F18" s="23" t="s">
        <v>238</v>
      </c>
      <c r="G18" s="178"/>
      <c r="H18" s="15" t="s">
        <v>149</v>
      </c>
      <c r="I18" s="903"/>
      <c r="J18" s="1914"/>
      <c r="K18" s="908"/>
      <c r="L18" s="908"/>
      <c r="M18" s="908"/>
      <c r="N18" s="908"/>
      <c r="O18" s="908"/>
    </row>
    <row r="19" spans="1:15" s="906" customFormat="1" ht="47.25">
      <c r="A19" s="2708">
        <v>6</v>
      </c>
      <c r="B19" s="2573" t="s">
        <v>2091</v>
      </c>
      <c r="C19" s="170"/>
      <c r="D19" s="106" t="s">
        <v>161</v>
      </c>
      <c r="E19" s="106"/>
      <c r="F19" s="269" t="s">
        <v>240</v>
      </c>
      <c r="G19" s="106"/>
      <c r="H19" s="108" t="s">
        <v>149</v>
      </c>
      <c r="I19" s="1913"/>
      <c r="J19" s="1913"/>
      <c r="K19" s="908"/>
      <c r="L19" s="908"/>
      <c r="M19" s="908"/>
      <c r="N19" s="908"/>
      <c r="O19" s="908"/>
    </row>
    <row r="20" spans="1:15" s="906" customFormat="1" ht="47.25">
      <c r="A20" s="2554"/>
      <c r="B20" s="2531"/>
      <c r="C20" s="171"/>
      <c r="D20" s="14" t="s">
        <v>162</v>
      </c>
      <c r="E20" s="14"/>
      <c r="F20" s="111" t="s">
        <v>2154</v>
      </c>
      <c r="G20" s="14"/>
      <c r="H20" s="15" t="s">
        <v>149</v>
      </c>
      <c r="I20" s="903"/>
      <c r="J20" s="1919"/>
      <c r="K20" s="908"/>
      <c r="L20" s="908"/>
      <c r="M20" s="908"/>
      <c r="N20" s="908"/>
      <c r="O20" s="908"/>
    </row>
    <row r="21" spans="1:10" s="5" customFormat="1" ht="94.5">
      <c r="A21" s="11">
        <v>7</v>
      </c>
      <c r="B21" s="14" t="s">
        <v>16</v>
      </c>
      <c r="C21" s="12"/>
      <c r="D21" s="14" t="s">
        <v>0</v>
      </c>
      <c r="E21" s="11"/>
      <c r="F21" s="23" t="s">
        <v>2155</v>
      </c>
      <c r="G21" s="14"/>
      <c r="H21" s="15">
        <v>41639</v>
      </c>
      <c r="I21" s="204"/>
      <c r="J21" s="66"/>
    </row>
    <row r="22" spans="1:10" s="5" customFormat="1" ht="110.25">
      <c r="A22" s="2495">
        <v>8</v>
      </c>
      <c r="B22" s="2483" t="s">
        <v>2094</v>
      </c>
      <c r="C22" s="2495"/>
      <c r="D22" s="162" t="s">
        <v>2095</v>
      </c>
      <c r="E22" s="255"/>
      <c r="F22" s="258" t="s">
        <v>2096</v>
      </c>
      <c r="G22" s="1915"/>
      <c r="H22" s="108" t="s">
        <v>2097</v>
      </c>
      <c r="I22" s="203"/>
      <c r="J22" s="66"/>
    </row>
    <row r="23" spans="1:10" s="5" customFormat="1" ht="56.25" customHeight="1">
      <c r="A23" s="2489"/>
      <c r="B23" s="2498"/>
      <c r="C23" s="2489"/>
      <c r="D23" s="111" t="s">
        <v>2098</v>
      </c>
      <c r="E23" s="11"/>
      <c r="F23" s="112" t="s">
        <v>2156</v>
      </c>
      <c r="G23" s="12"/>
      <c r="H23" s="15">
        <v>41639</v>
      </c>
      <c r="I23" s="204"/>
      <c r="J23" s="66"/>
    </row>
    <row r="24" spans="1:15" s="6" customFormat="1" ht="190.5" customHeight="1">
      <c r="A24" s="2495">
        <v>9</v>
      </c>
      <c r="B24" s="2706" t="s">
        <v>2100</v>
      </c>
      <c r="C24" s="2483"/>
      <c r="D24" s="2533" t="s">
        <v>2101</v>
      </c>
      <c r="E24" s="2483"/>
      <c r="F24" s="1920" t="s">
        <v>2157</v>
      </c>
      <c r="G24" s="255"/>
      <c r="H24" s="108" t="s">
        <v>2097</v>
      </c>
      <c r="I24" s="318">
        <v>35</v>
      </c>
      <c r="J24" s="1921"/>
      <c r="K24" s="69"/>
      <c r="L24" s="69"/>
      <c r="M24" s="69"/>
      <c r="N24" s="69"/>
      <c r="O24" s="69"/>
    </row>
    <row r="25" spans="1:15" s="6" customFormat="1" ht="81.75" customHeight="1">
      <c r="A25" s="2705"/>
      <c r="B25" s="2707"/>
      <c r="C25" s="2632"/>
      <c r="D25" s="2534"/>
      <c r="E25" s="2632"/>
      <c r="F25" s="1258" t="s">
        <v>2158</v>
      </c>
      <c r="G25" s="11"/>
      <c r="H25" s="15">
        <v>41639</v>
      </c>
      <c r="I25" s="214">
        <v>20</v>
      </c>
      <c r="J25" s="1922"/>
      <c r="K25" s="69"/>
      <c r="L25" s="69"/>
      <c r="M25" s="69"/>
      <c r="N25" s="69"/>
      <c r="O25" s="69"/>
    </row>
    <row r="26" spans="1:10" s="5" customFormat="1" ht="63" customHeight="1">
      <c r="A26" s="156">
        <v>10</v>
      </c>
      <c r="B26" s="13" t="s">
        <v>2104</v>
      </c>
      <c r="C26" s="156"/>
      <c r="D26" s="450" t="s">
        <v>2159</v>
      </c>
      <c r="E26" s="156"/>
      <c r="F26" s="1923" t="s">
        <v>2106</v>
      </c>
      <c r="G26" s="928"/>
      <c r="H26" s="134" t="s">
        <v>2107</v>
      </c>
      <c r="I26" s="213">
        <v>35</v>
      </c>
      <c r="J26" s="203"/>
    </row>
    <row r="27" spans="1:15" s="5" customFormat="1" ht="110.25">
      <c r="A27" s="322">
        <v>11</v>
      </c>
      <c r="B27" s="226" t="s">
        <v>17</v>
      </c>
      <c r="C27" s="322"/>
      <c r="D27" s="226" t="s">
        <v>1</v>
      </c>
      <c r="E27" s="322"/>
      <c r="F27" s="1924" t="s">
        <v>2108</v>
      </c>
      <c r="G27" s="1925"/>
      <c r="H27" s="108">
        <v>41639</v>
      </c>
      <c r="I27" s="989"/>
      <c r="J27" s="203"/>
      <c r="K27" s="66"/>
      <c r="L27" s="66"/>
      <c r="M27" s="66"/>
      <c r="N27" s="69"/>
      <c r="O27" s="69"/>
    </row>
    <row r="28" spans="1:15" s="5" customFormat="1" ht="47.25">
      <c r="A28" s="2704">
        <v>12</v>
      </c>
      <c r="B28" s="2509" t="s">
        <v>2112</v>
      </c>
      <c r="C28" s="2704"/>
      <c r="D28" s="212" t="s">
        <v>2113</v>
      </c>
      <c r="E28" s="252"/>
      <c r="F28" s="212" t="s">
        <v>2114</v>
      </c>
      <c r="G28" s="435"/>
      <c r="H28" s="18" t="s">
        <v>114</v>
      </c>
      <c r="I28" s="1128"/>
      <c r="J28" s="203"/>
      <c r="K28" s="66"/>
      <c r="L28" s="66"/>
      <c r="M28" s="66"/>
      <c r="N28" s="69"/>
      <c r="O28" s="69"/>
    </row>
    <row r="29" spans="1:15" s="5" customFormat="1" ht="48" thickBot="1">
      <c r="A29" s="2704"/>
      <c r="B29" s="2509"/>
      <c r="C29" s="2704"/>
      <c r="D29" s="212" t="s">
        <v>2115</v>
      </c>
      <c r="E29" s="252"/>
      <c r="F29" s="212" t="s">
        <v>2116</v>
      </c>
      <c r="G29" s="435"/>
      <c r="H29" s="18" t="s">
        <v>114</v>
      </c>
      <c r="I29" s="1128"/>
      <c r="J29" s="1477"/>
      <c r="K29" s="66"/>
      <c r="L29" s="66"/>
      <c r="M29" s="66"/>
      <c r="N29" s="69"/>
      <c r="O29" s="69"/>
    </row>
    <row r="30" spans="1:15" s="5" customFormat="1" ht="206.25" thickBot="1" thickTop="1">
      <c r="A30" s="8">
        <v>13</v>
      </c>
      <c r="B30" s="1" t="s">
        <v>2117</v>
      </c>
      <c r="C30" s="8"/>
      <c r="D30" s="21" t="s">
        <v>2118</v>
      </c>
      <c r="E30" s="252"/>
      <c r="F30" s="212" t="s">
        <v>2119</v>
      </c>
      <c r="G30" s="435"/>
      <c r="H30" s="18" t="s">
        <v>114</v>
      </c>
      <c r="I30" s="1128"/>
      <c r="J30" s="68"/>
      <c r="K30" s="66"/>
      <c r="L30" s="66"/>
      <c r="M30" s="66"/>
      <c r="N30" s="69"/>
      <c r="O30" s="69"/>
    </row>
    <row r="31" spans="1:15" s="5" customFormat="1" ht="127.5" customHeight="1" thickBot="1" thickTop="1">
      <c r="A31" s="8">
        <v>14</v>
      </c>
      <c r="B31" s="1" t="s">
        <v>2120</v>
      </c>
      <c r="C31" s="8"/>
      <c r="D31" s="21" t="s">
        <v>2121</v>
      </c>
      <c r="E31" s="252"/>
      <c r="F31" s="212" t="s">
        <v>2122</v>
      </c>
      <c r="G31" s="435"/>
      <c r="H31" s="18" t="s">
        <v>114</v>
      </c>
      <c r="I31" s="1128"/>
      <c r="J31" s="68"/>
      <c r="K31" s="66"/>
      <c r="L31" s="66"/>
      <c r="M31" s="66"/>
      <c r="N31" s="69"/>
      <c r="O31" s="69"/>
    </row>
    <row r="32" spans="1:15" s="5" customFormat="1" ht="253.5" customHeight="1" thickBot="1" thickTop="1">
      <c r="A32" s="8">
        <v>15</v>
      </c>
      <c r="B32" s="1" t="s">
        <v>2123</v>
      </c>
      <c r="C32" s="8"/>
      <c r="D32" s="21" t="s">
        <v>2124</v>
      </c>
      <c r="E32" s="252"/>
      <c r="F32" s="212" t="s">
        <v>2125</v>
      </c>
      <c r="G32" s="435"/>
      <c r="H32" s="18" t="s">
        <v>114</v>
      </c>
      <c r="I32" s="1128"/>
      <c r="J32" s="68"/>
      <c r="K32" s="66"/>
      <c r="L32" s="66"/>
      <c r="M32" s="66"/>
      <c r="N32" s="69"/>
      <c r="O32" s="69"/>
    </row>
    <row r="33" spans="1:15" s="5" customFormat="1" ht="96" thickBot="1" thickTop="1">
      <c r="A33" s="8">
        <v>16</v>
      </c>
      <c r="B33" s="1" t="s">
        <v>2126</v>
      </c>
      <c r="C33" s="8"/>
      <c r="D33" s="21" t="s">
        <v>2127</v>
      </c>
      <c r="E33" s="252"/>
      <c r="F33" s="212" t="s">
        <v>2128</v>
      </c>
      <c r="G33" s="435"/>
      <c r="H33" s="18" t="s">
        <v>114</v>
      </c>
      <c r="I33" s="1128"/>
      <c r="J33" s="68"/>
      <c r="K33" s="66"/>
      <c r="L33" s="66"/>
      <c r="M33" s="66"/>
      <c r="N33" s="69"/>
      <c r="O33" s="69"/>
    </row>
    <row r="34" spans="1:16" ht="16.5" thickBot="1" thickTop="1">
      <c r="A34" s="933"/>
      <c r="B34" s="933"/>
      <c r="C34" s="933"/>
      <c r="D34" s="934"/>
      <c r="E34" s="934"/>
      <c r="F34" s="934"/>
      <c r="G34" s="933"/>
      <c r="H34" s="933"/>
      <c r="I34" s="933"/>
      <c r="J34" s="933"/>
      <c r="P34" s="366"/>
    </row>
    <row r="35" spans="1:104" s="347" customFormat="1" ht="24" customHeight="1" thickBot="1" thickTop="1">
      <c r="A35" s="2564" t="s">
        <v>70</v>
      </c>
      <c r="B35" s="2564"/>
      <c r="C35" s="2564"/>
      <c r="D35" s="2564"/>
      <c r="E35" s="2564"/>
      <c r="F35" s="2564"/>
      <c r="G35" s="2564"/>
      <c r="H35" s="2564"/>
      <c r="J35" s="1926"/>
      <c r="K35" s="1646"/>
      <c r="L35" s="1646"/>
      <c r="M35" s="1646"/>
      <c r="N35" s="1646"/>
      <c r="O35" s="1646"/>
      <c r="P35" s="1646"/>
      <c r="Q35" s="1926"/>
      <c r="R35" s="1926"/>
      <c r="S35" s="1926"/>
      <c r="T35" s="1926"/>
      <c r="U35" s="1926"/>
      <c r="V35" s="1926"/>
      <c r="W35" s="1926"/>
      <c r="X35" s="1926"/>
      <c r="Y35" s="1926"/>
      <c r="Z35" s="1926"/>
      <c r="AA35" s="1926"/>
      <c r="AB35" s="1926"/>
      <c r="AC35" s="1926"/>
      <c r="AD35" s="1926"/>
      <c r="AE35" s="1926"/>
      <c r="AF35" s="1926"/>
      <c r="AG35" s="1926"/>
      <c r="AH35" s="1926"/>
      <c r="AI35" s="1926"/>
      <c r="AJ35" s="1926"/>
      <c r="AK35" s="1926"/>
      <c r="AL35" s="1926"/>
      <c r="AM35" s="1926"/>
      <c r="AN35" s="1926"/>
      <c r="AO35" s="1926"/>
      <c r="AP35" s="1926"/>
      <c r="AQ35" s="1926"/>
      <c r="AR35" s="1926"/>
      <c r="AS35" s="1926"/>
      <c r="AT35" s="1926"/>
      <c r="AU35" s="1926"/>
      <c r="AV35" s="1926"/>
      <c r="AW35" s="1926"/>
      <c r="AX35" s="1926"/>
      <c r="AY35" s="1926"/>
      <c r="AZ35" s="1926"/>
      <c r="BA35" s="1926"/>
      <c r="BB35" s="1926"/>
      <c r="BC35" s="1926"/>
      <c r="BD35" s="1926"/>
      <c r="BE35" s="1926"/>
      <c r="BF35" s="1926"/>
      <c r="BG35" s="1926"/>
      <c r="BH35" s="1926"/>
      <c r="BI35" s="1926"/>
      <c r="BJ35" s="1926"/>
      <c r="BK35" s="1926"/>
      <c r="BL35" s="1926"/>
      <c r="BM35" s="1926"/>
      <c r="BN35" s="1926"/>
      <c r="BO35" s="1926"/>
      <c r="BP35" s="1926"/>
      <c r="BQ35" s="1926"/>
      <c r="BR35" s="1926"/>
      <c r="BS35" s="1926"/>
      <c r="BT35" s="1926"/>
      <c r="BU35" s="1926"/>
      <c r="BV35" s="1926"/>
      <c r="BW35" s="1926"/>
      <c r="BX35" s="1926"/>
      <c r="BY35" s="1926"/>
      <c r="BZ35" s="1926"/>
      <c r="CA35" s="1926"/>
      <c r="CB35" s="1926"/>
      <c r="CC35" s="1926"/>
      <c r="CD35" s="1926"/>
      <c r="CE35" s="1926"/>
      <c r="CF35" s="1926"/>
      <c r="CG35" s="1926"/>
      <c r="CH35" s="1926"/>
      <c r="CI35" s="1926"/>
      <c r="CJ35" s="1926"/>
      <c r="CK35" s="1926"/>
      <c r="CL35" s="1926"/>
      <c r="CM35" s="1926"/>
      <c r="CN35" s="1926"/>
      <c r="CO35" s="1926"/>
      <c r="CP35" s="1926"/>
      <c r="CQ35" s="1926"/>
      <c r="CR35" s="1926"/>
      <c r="CS35" s="1926"/>
      <c r="CT35" s="1926"/>
      <c r="CU35" s="1926"/>
      <c r="CV35" s="1926"/>
      <c r="CW35" s="1926"/>
      <c r="CX35" s="1926"/>
      <c r="CY35" s="1926"/>
      <c r="CZ35" s="1926"/>
    </row>
    <row r="36" spans="1:16" s="1926" customFormat="1" ht="126.75" thickTop="1">
      <c r="A36" s="1425">
        <v>17</v>
      </c>
      <c r="B36" s="166" t="s">
        <v>2132</v>
      </c>
      <c r="C36" s="217"/>
      <c r="D36" s="1355" t="s">
        <v>2133</v>
      </c>
      <c r="E36" s="217"/>
      <c r="F36" s="1355" t="s">
        <v>2134</v>
      </c>
      <c r="G36" s="217"/>
      <c r="H36" s="963" t="s">
        <v>2135</v>
      </c>
      <c r="I36" s="1480"/>
      <c r="K36" s="1646"/>
      <c r="L36" s="1646"/>
      <c r="M36" s="1646"/>
      <c r="N36" s="1646"/>
      <c r="O36" s="1646"/>
      <c r="P36" s="1646"/>
    </row>
    <row r="37" spans="1:10" s="361" customFormat="1" ht="94.5">
      <c r="A37" s="11">
        <v>18</v>
      </c>
      <c r="B37" s="95" t="s">
        <v>39</v>
      </c>
      <c r="C37" s="11"/>
      <c r="D37" s="64" t="s">
        <v>5</v>
      </c>
      <c r="E37" s="11"/>
      <c r="F37" s="111" t="s">
        <v>129</v>
      </c>
      <c r="G37" s="11"/>
      <c r="H37" s="165" t="s">
        <v>130</v>
      </c>
      <c r="I37" s="1927"/>
      <c r="J37" s="1927"/>
    </row>
    <row r="38" spans="1:10" s="361" customFormat="1" ht="31.5">
      <c r="A38" s="2574">
        <v>19</v>
      </c>
      <c r="B38" s="2543" t="s">
        <v>385</v>
      </c>
      <c r="C38" s="2574"/>
      <c r="D38" s="2543" t="s">
        <v>386</v>
      </c>
      <c r="E38" s="2574"/>
      <c r="F38" s="152" t="s">
        <v>387</v>
      </c>
      <c r="G38" s="153"/>
      <c r="H38" s="154" t="s">
        <v>33</v>
      </c>
      <c r="I38" s="1928"/>
      <c r="J38" s="1927"/>
    </row>
    <row r="39" spans="1:10" s="361" customFormat="1" ht="43.5" customHeight="1">
      <c r="A39" s="2487"/>
      <c r="B39" s="2518"/>
      <c r="C39" s="2487"/>
      <c r="D39" s="2518"/>
      <c r="E39" s="2487"/>
      <c r="F39" s="294" t="s">
        <v>34</v>
      </c>
      <c r="G39" s="151"/>
      <c r="H39" s="114" t="s">
        <v>35</v>
      </c>
      <c r="I39" s="1927"/>
      <c r="J39" s="1927"/>
    </row>
    <row r="40" spans="1:15" s="345" customFormat="1" ht="113.25" customHeight="1">
      <c r="A40" s="2495">
        <v>20</v>
      </c>
      <c r="B40" s="2483" t="s">
        <v>75</v>
      </c>
      <c r="C40" s="2495"/>
      <c r="D40" s="2483" t="s">
        <v>530</v>
      </c>
      <c r="E40" s="2495"/>
      <c r="F40" s="153" t="s">
        <v>2160</v>
      </c>
      <c r="G40" s="153"/>
      <c r="H40" s="374" t="s">
        <v>104</v>
      </c>
      <c r="I40" s="318">
        <v>5</v>
      </c>
      <c r="J40" s="390"/>
      <c r="K40" s="366"/>
      <c r="L40" s="366"/>
      <c r="M40" s="366"/>
      <c r="N40" s="366"/>
      <c r="O40" s="366"/>
    </row>
    <row r="41" spans="1:15" s="345" customFormat="1" ht="50.25" customHeight="1" thickBot="1">
      <c r="A41" s="2519"/>
      <c r="B41" s="2485"/>
      <c r="C41" s="2519"/>
      <c r="D41" s="2485"/>
      <c r="E41" s="2519"/>
      <c r="F41" s="376" t="s">
        <v>297</v>
      </c>
      <c r="G41" s="377"/>
      <c r="H41" s="378" t="s">
        <v>104</v>
      </c>
      <c r="I41" s="979">
        <v>5</v>
      </c>
      <c r="J41" s="391"/>
      <c r="K41" s="366"/>
      <c r="L41" s="366"/>
      <c r="M41" s="366"/>
      <c r="N41" s="366"/>
      <c r="O41" s="366"/>
    </row>
    <row r="42" ht="12.75" customHeight="1" thickTop="1">
      <c r="I42" s="69">
        <f>SUM(I21:I41)</f>
        <v>100</v>
      </c>
    </row>
    <row r="43" spans="2:7" ht="15">
      <c r="B43" s="2558" t="s">
        <v>66</v>
      </c>
      <c r="C43" s="2558"/>
      <c r="D43" s="2558"/>
      <c r="E43" s="2558"/>
      <c r="F43" s="2558"/>
      <c r="G43" s="385"/>
    </row>
    <row r="44" spans="2:7" ht="8.25" customHeight="1">
      <c r="B44" s="388"/>
      <c r="C44" s="388"/>
      <c r="D44" s="388"/>
      <c r="E44" s="388"/>
      <c r="F44" s="388"/>
      <c r="G44" s="388"/>
    </row>
    <row r="45" spans="2:9" ht="15">
      <c r="B45" s="2701" t="s">
        <v>255</v>
      </c>
      <c r="C45" s="2701"/>
      <c r="D45" s="2701"/>
      <c r="E45" s="2701"/>
      <c r="F45" s="2701"/>
      <c r="G45" s="2701"/>
      <c r="H45" s="2559"/>
      <c r="I45" s="1929"/>
    </row>
    <row r="46" spans="2:9" ht="56.25" customHeight="1">
      <c r="B46" s="2702" t="s">
        <v>1257</v>
      </c>
      <c r="C46" s="2702"/>
      <c r="D46" s="2702"/>
      <c r="E46" s="2702"/>
      <c r="F46" s="2702"/>
      <c r="G46" s="2702"/>
      <c r="H46" s="2561"/>
      <c r="I46" s="1930" t="s">
        <v>420</v>
      </c>
    </row>
    <row r="47" spans="2:9" ht="48" customHeight="1">
      <c r="B47" s="2702" t="s">
        <v>535</v>
      </c>
      <c r="C47" s="2702"/>
      <c r="D47" s="2702"/>
      <c r="E47" s="2702"/>
      <c r="F47" s="2702"/>
      <c r="G47" s="2702"/>
      <c r="H47" s="2561"/>
      <c r="I47" s="1930" t="s">
        <v>420</v>
      </c>
    </row>
    <row r="48" spans="4:5" ht="9.75" customHeight="1">
      <c r="D48" s="954"/>
      <c r="E48" s="954"/>
    </row>
    <row r="49" ht="15">
      <c r="B49" s="342" t="s">
        <v>1079</v>
      </c>
    </row>
    <row r="50" spans="1:8" ht="15">
      <c r="A50" s="519"/>
      <c r="B50" s="519"/>
      <c r="C50" s="519"/>
      <c r="D50" s="519"/>
      <c r="E50" s="519"/>
      <c r="F50" s="519"/>
      <c r="G50" s="519"/>
      <c r="H50" s="519"/>
    </row>
    <row r="51" spans="1:7" ht="30">
      <c r="A51" s="2703" t="s">
        <v>2161</v>
      </c>
      <c r="B51" s="2703"/>
      <c r="C51" s="955"/>
      <c r="D51" s="955" t="s">
        <v>2147</v>
      </c>
      <c r="E51" s="955"/>
      <c r="F51" s="397" t="s">
        <v>2148</v>
      </c>
      <c r="G51" s="518"/>
    </row>
    <row r="52" spans="1:7" ht="15">
      <c r="A52" s="2703" t="s">
        <v>2162</v>
      </c>
      <c r="B52" s="2703"/>
      <c r="C52" s="955"/>
      <c r="D52" s="397" t="s">
        <v>2150</v>
      </c>
      <c r="E52" s="397"/>
      <c r="F52" s="397" t="s">
        <v>68</v>
      </c>
      <c r="G52" s="518"/>
    </row>
    <row r="53" spans="1:7" ht="10.5" customHeight="1">
      <c r="A53" s="399"/>
      <c r="B53" s="399"/>
      <c r="C53" s="399"/>
      <c r="D53" s="399"/>
      <c r="E53" s="399"/>
      <c r="F53" s="397"/>
      <c r="G53" s="518"/>
    </row>
    <row r="54" spans="1:7" ht="15">
      <c r="A54" s="399"/>
      <c r="B54" s="397" t="s">
        <v>2151</v>
      </c>
      <c r="C54" s="397"/>
      <c r="D54" s="397" t="s">
        <v>2151</v>
      </c>
      <c r="E54" s="397"/>
      <c r="F54" s="397" t="s">
        <v>2151</v>
      </c>
      <c r="G54" s="518"/>
    </row>
  </sheetData>
  <sheetProtection/>
  <mergeCells count="72">
    <mergeCell ref="A4:H4"/>
    <mergeCell ref="A5:A6"/>
    <mergeCell ref="B5:B6"/>
    <mergeCell ref="A1:B2"/>
    <mergeCell ref="C1:C2"/>
    <mergeCell ref="D1:E2"/>
    <mergeCell ref="F1:G2"/>
    <mergeCell ref="H1:H2"/>
    <mergeCell ref="K7:K11"/>
    <mergeCell ref="L7:L11"/>
    <mergeCell ref="A7:A11"/>
    <mergeCell ref="B7:B11"/>
    <mergeCell ref="H7:H11"/>
    <mergeCell ref="I7:I11"/>
    <mergeCell ref="J7:J11"/>
    <mergeCell ref="K12:K13"/>
    <mergeCell ref="L12:L13"/>
    <mergeCell ref="M7:M11"/>
    <mergeCell ref="N7:N11"/>
    <mergeCell ref="O7:O11"/>
    <mergeCell ref="A12:A14"/>
    <mergeCell ref="B12:B14"/>
    <mergeCell ref="F12:F13"/>
    <mergeCell ref="H12:H13"/>
    <mergeCell ref="I12:I13"/>
    <mergeCell ref="J12:J13"/>
    <mergeCell ref="M15:M16"/>
    <mergeCell ref="J15:J16"/>
    <mergeCell ref="K15:K16"/>
    <mergeCell ref="L15:L16"/>
    <mergeCell ref="N15:N16"/>
    <mergeCell ref="M12:M13"/>
    <mergeCell ref="N12:N13"/>
    <mergeCell ref="O12:O13"/>
    <mergeCell ref="A15:A16"/>
    <mergeCell ref="B15:B16"/>
    <mergeCell ref="H15:H16"/>
    <mergeCell ref="O15:O16"/>
    <mergeCell ref="A17:A18"/>
    <mergeCell ref="B17:B18"/>
    <mergeCell ref="D17:D18"/>
    <mergeCell ref="A19:A20"/>
    <mergeCell ref="B19:B20"/>
    <mergeCell ref="I15:I16"/>
    <mergeCell ref="A22:A23"/>
    <mergeCell ref="B22:B23"/>
    <mergeCell ref="C22:C23"/>
    <mergeCell ref="A24:A25"/>
    <mergeCell ref="B24:B25"/>
    <mergeCell ref="C24:C25"/>
    <mergeCell ref="D24:D25"/>
    <mergeCell ref="E24:E25"/>
    <mergeCell ref="A28:A29"/>
    <mergeCell ref="B28:B29"/>
    <mergeCell ref="C28:C29"/>
    <mergeCell ref="A35:H35"/>
    <mergeCell ref="A38:A39"/>
    <mergeCell ref="B38:B39"/>
    <mergeCell ref="C38:C39"/>
    <mergeCell ref="D38:D39"/>
    <mergeCell ref="E38:E39"/>
    <mergeCell ref="A40:A41"/>
    <mergeCell ref="B40:B41"/>
    <mergeCell ref="C40:C41"/>
    <mergeCell ref="D40:D41"/>
    <mergeCell ref="E40:E41"/>
    <mergeCell ref="B43:F43"/>
    <mergeCell ref="B45:H45"/>
    <mergeCell ref="B46:H46"/>
    <mergeCell ref="B47:H47"/>
    <mergeCell ref="A51:B51"/>
    <mergeCell ref="A52:B52"/>
  </mergeCells>
  <printOptions/>
  <pageMargins left="0.3937007874015748" right="0.7874015748031497" top="0.6692913385826772" bottom="0.4724409448818898" header="0.2755905511811024" footer="0.2362204724409449"/>
  <pageSetup fitToHeight="0" fitToWidth="1" horizontalDpi="600" verticalDpi="600" orientation="landscape" paperSize="9" scale="74" r:id="rId1"/>
  <headerFooter alignWithMargins="0">
    <oddHeader>&amp;L
&amp;"Arial,Corsivo"Responsabile: dott.ssa Tiziana Gon&amp;C&amp;"Arial,Grassetto"OBIETTIVI BUDGET 2013: DIPARTIMENTO DI SALUTE MENTALE - CSM TOLMEZZO</oddHeader>
    <oddFooter>&amp;CPagina &amp;P di &amp;N</oddFooter>
  </headerFooter>
  <rowBreaks count="2" manualBreakCount="2">
    <brk id="14" max="14" man="1"/>
    <brk id="42" max="14" man="1"/>
  </rowBreaks>
</worksheet>
</file>

<file path=xl/worksheets/sheet12.xml><?xml version="1.0" encoding="utf-8"?>
<worksheet xmlns="http://schemas.openxmlformats.org/spreadsheetml/2006/main" xmlns:r="http://schemas.openxmlformats.org/officeDocument/2006/relationships">
  <sheetPr>
    <pageSetUpPr fitToPage="1"/>
  </sheetPr>
  <dimension ref="A1:O50"/>
  <sheetViews>
    <sheetView zoomScale="75" zoomScaleNormal="75" zoomScaleSheetLayoutView="75" zoomScalePageLayoutView="0" workbookViewId="0" topLeftCell="A1">
      <selection activeCell="B12" sqref="B12:B15"/>
    </sheetView>
  </sheetViews>
  <sheetFormatPr defaultColWidth="9.140625" defaultRowHeight="12.75"/>
  <cols>
    <col min="1" max="1" width="4.00390625" style="958" customWidth="1"/>
    <col min="2" max="2" width="34.140625" style="958" customWidth="1"/>
    <col min="3" max="3" width="3.8515625" style="958" customWidth="1"/>
    <col min="4" max="4" width="46.00390625" style="958" customWidth="1"/>
    <col min="5" max="5" width="3.57421875" style="958" customWidth="1"/>
    <col min="6" max="6" width="42.8515625" style="958" customWidth="1"/>
    <col min="7" max="7" width="2.7109375" style="958" customWidth="1"/>
    <col min="8" max="8" width="19.421875" style="958" customWidth="1"/>
    <col min="9" max="9" width="20.8515625" style="1020" customWidth="1"/>
    <col min="10" max="10" width="9.140625" style="27" customWidth="1"/>
    <col min="11" max="15" width="9.140625" style="906" customWidth="1"/>
    <col min="16" max="16384" width="9.140625" style="958" customWidth="1"/>
  </cols>
  <sheetData>
    <row r="1" spans="1:9" ht="31.5" customHeight="1" thickTop="1">
      <c r="A1" s="2492" t="s">
        <v>58</v>
      </c>
      <c r="B1" s="2492"/>
      <c r="C1" s="2492"/>
      <c r="D1" s="2492" t="s">
        <v>63</v>
      </c>
      <c r="E1" s="2492"/>
      <c r="F1" s="2492" t="s">
        <v>84</v>
      </c>
      <c r="G1" s="2492"/>
      <c r="H1" s="2492" t="s">
        <v>64</v>
      </c>
      <c r="I1" s="1555" t="s">
        <v>539</v>
      </c>
    </row>
    <row r="2" spans="1:9" ht="19.5" thickBot="1">
      <c r="A2" s="2493"/>
      <c r="B2" s="2493"/>
      <c r="C2" s="2493"/>
      <c r="D2" s="2493"/>
      <c r="E2" s="2493"/>
      <c r="F2" s="2493"/>
      <c r="G2" s="2493"/>
      <c r="H2" s="2493"/>
      <c r="I2" s="107" t="s">
        <v>409</v>
      </c>
    </row>
    <row r="3" spans="1:9" s="60" customFormat="1" ht="9.75" customHeight="1" thickBot="1" thickTop="1">
      <c r="A3" s="983"/>
      <c r="B3" s="983"/>
      <c r="C3" s="983"/>
      <c r="D3" s="1037"/>
      <c r="E3" s="1037"/>
      <c r="F3" s="1037"/>
      <c r="G3" s="983"/>
      <c r="H3" s="983"/>
      <c r="I3" s="459"/>
    </row>
    <row r="4" spans="1:9" ht="24.75" customHeight="1" thickBot="1" thickTop="1">
      <c r="A4" s="2722" t="s">
        <v>69</v>
      </c>
      <c r="B4" s="2722"/>
      <c r="C4" s="2722"/>
      <c r="D4" s="2722"/>
      <c r="E4" s="2722"/>
      <c r="F4" s="2722"/>
      <c r="G4" s="2722"/>
      <c r="H4" s="2722"/>
      <c r="I4" s="455"/>
    </row>
    <row r="5" spans="1:14" s="906" customFormat="1" ht="54" customHeight="1" thickTop="1">
      <c r="A5" s="2708">
        <v>1</v>
      </c>
      <c r="B5" s="2520" t="s">
        <v>2087</v>
      </c>
      <c r="C5" s="174"/>
      <c r="D5" s="106" t="s">
        <v>2088</v>
      </c>
      <c r="E5" s="106"/>
      <c r="F5" s="106" t="s">
        <v>2089</v>
      </c>
      <c r="G5" s="106"/>
      <c r="H5" s="134" t="s">
        <v>2090</v>
      </c>
      <c r="I5" s="1913"/>
      <c r="J5" s="908"/>
      <c r="K5" s="908"/>
      <c r="L5" s="908"/>
      <c r="M5" s="908"/>
      <c r="N5" s="908"/>
    </row>
    <row r="6" spans="1:14" s="906" customFormat="1" ht="47.25">
      <c r="A6" s="2554"/>
      <c r="B6" s="2498"/>
      <c r="C6" s="179"/>
      <c r="D6" s="14" t="s">
        <v>217</v>
      </c>
      <c r="E6" s="179"/>
      <c r="F6" s="95" t="s">
        <v>540</v>
      </c>
      <c r="G6" s="171"/>
      <c r="H6" s="15" t="s">
        <v>210</v>
      </c>
      <c r="I6" s="903"/>
      <c r="J6" s="908"/>
      <c r="K6" s="908"/>
      <c r="L6" s="908"/>
      <c r="M6" s="908"/>
      <c r="N6" s="908"/>
    </row>
    <row r="7" spans="1:14" s="906" customFormat="1" ht="60.75" customHeight="1">
      <c r="A7" s="2708">
        <v>2</v>
      </c>
      <c r="B7" s="2484" t="s">
        <v>165</v>
      </c>
      <c r="C7" s="174"/>
      <c r="D7" s="105" t="s">
        <v>235</v>
      </c>
      <c r="E7" s="265"/>
      <c r="F7" s="105"/>
      <c r="G7" s="297"/>
      <c r="H7" s="2532" t="s">
        <v>149</v>
      </c>
      <c r="I7" s="259"/>
      <c r="J7" s="2711"/>
      <c r="K7" s="2711"/>
      <c r="L7" s="2711"/>
      <c r="M7" s="2711"/>
      <c r="N7" s="2711"/>
    </row>
    <row r="8" spans="1:14" s="906" customFormat="1" ht="47.25">
      <c r="A8" s="2708"/>
      <c r="B8" s="2484"/>
      <c r="C8" s="174"/>
      <c r="D8" s="106" t="s">
        <v>150</v>
      </c>
      <c r="E8" s="266"/>
      <c r="F8" s="270" t="s">
        <v>509</v>
      </c>
      <c r="G8" s="268"/>
      <c r="H8" s="2481"/>
      <c r="I8" s="302"/>
      <c r="J8" s="2711"/>
      <c r="K8" s="2711"/>
      <c r="L8" s="2711"/>
      <c r="M8" s="2711"/>
      <c r="N8" s="2711"/>
    </row>
    <row r="9" spans="1:14" s="906" customFormat="1" ht="47.25">
      <c r="A9" s="2708"/>
      <c r="B9" s="2484"/>
      <c r="C9" s="174"/>
      <c r="D9" s="106" t="s">
        <v>151</v>
      </c>
      <c r="E9" s="266"/>
      <c r="F9" s="270" t="s">
        <v>509</v>
      </c>
      <c r="G9" s="268"/>
      <c r="H9" s="2481"/>
      <c r="I9" s="302"/>
      <c r="J9" s="2711"/>
      <c r="K9" s="2711"/>
      <c r="L9" s="2711"/>
      <c r="M9" s="2711"/>
      <c r="N9" s="2711"/>
    </row>
    <row r="10" spans="1:14" s="906" customFormat="1" ht="47.25">
      <c r="A10" s="2708"/>
      <c r="B10" s="2484"/>
      <c r="C10" s="174"/>
      <c r="D10" s="106" t="s">
        <v>152</v>
      </c>
      <c r="E10" s="266"/>
      <c r="F10" s="270" t="s">
        <v>509</v>
      </c>
      <c r="G10" s="268"/>
      <c r="H10" s="2481"/>
      <c r="I10" s="302"/>
      <c r="J10" s="2711"/>
      <c r="K10" s="2711"/>
      <c r="L10" s="2711"/>
      <c r="M10" s="2711"/>
      <c r="N10" s="2711"/>
    </row>
    <row r="11" spans="1:14" s="906" customFormat="1" ht="47.25">
      <c r="A11" s="2554"/>
      <c r="B11" s="2498"/>
      <c r="C11" s="179"/>
      <c r="D11" s="14" t="s">
        <v>153</v>
      </c>
      <c r="E11" s="179"/>
      <c r="F11" s="95" t="s">
        <v>510</v>
      </c>
      <c r="G11" s="171"/>
      <c r="H11" s="2482"/>
      <c r="I11" s="498"/>
      <c r="J11" s="2711"/>
      <c r="K11" s="2711"/>
      <c r="L11" s="2711"/>
      <c r="M11" s="2711"/>
      <c r="N11" s="2711"/>
    </row>
    <row r="12" spans="1:14" s="906" customFormat="1" ht="31.5">
      <c r="A12" s="2553">
        <v>3</v>
      </c>
      <c r="B12" s="2483" t="s">
        <v>166</v>
      </c>
      <c r="C12" s="177"/>
      <c r="D12" s="105" t="s">
        <v>333</v>
      </c>
      <c r="E12" s="265"/>
      <c r="F12" s="2483" t="s">
        <v>334</v>
      </c>
      <c r="G12" s="172"/>
      <c r="H12" s="2532" t="s">
        <v>335</v>
      </c>
      <c r="I12" s="2716"/>
      <c r="J12" s="2711"/>
      <c r="K12" s="2711"/>
      <c r="L12" s="2711"/>
      <c r="M12" s="2711"/>
      <c r="N12" s="2711"/>
    </row>
    <row r="13" spans="1:14" s="906" customFormat="1" ht="33.75" customHeight="1">
      <c r="A13" s="2554"/>
      <c r="B13" s="2498"/>
      <c r="C13" s="179"/>
      <c r="D13" s="14" t="s">
        <v>336</v>
      </c>
      <c r="E13" s="179"/>
      <c r="F13" s="2498"/>
      <c r="G13" s="171"/>
      <c r="H13" s="2482"/>
      <c r="I13" s="2710"/>
      <c r="J13" s="2711"/>
      <c r="K13" s="2711"/>
      <c r="L13" s="2711"/>
      <c r="M13" s="2711"/>
      <c r="N13" s="2711"/>
    </row>
    <row r="14" spans="1:14" s="906" customFormat="1" ht="37.5" customHeight="1">
      <c r="A14" s="2708">
        <v>4</v>
      </c>
      <c r="B14" s="2573" t="s">
        <v>167</v>
      </c>
      <c r="C14" s="170"/>
      <c r="D14" s="277" t="s">
        <v>337</v>
      </c>
      <c r="E14" s="268"/>
      <c r="F14" s="270" t="s">
        <v>338</v>
      </c>
      <c r="G14" s="170"/>
      <c r="H14" s="2481" t="s">
        <v>149</v>
      </c>
      <c r="I14" s="2714"/>
      <c r="J14" s="2711"/>
      <c r="K14" s="2711"/>
      <c r="L14" s="2711"/>
      <c r="M14" s="2711"/>
      <c r="N14" s="2711"/>
    </row>
    <row r="15" spans="1:14" s="906" customFormat="1" ht="37.5" customHeight="1">
      <c r="A15" s="2554"/>
      <c r="B15" s="2531"/>
      <c r="C15" s="171"/>
      <c r="D15" s="163" t="s">
        <v>155</v>
      </c>
      <c r="E15" s="171"/>
      <c r="F15" s="95" t="s">
        <v>212</v>
      </c>
      <c r="G15" s="171"/>
      <c r="H15" s="2482"/>
      <c r="I15" s="2710"/>
      <c r="J15" s="2711"/>
      <c r="K15" s="2711"/>
      <c r="L15" s="2711"/>
      <c r="M15" s="2711"/>
      <c r="N15" s="2711"/>
    </row>
    <row r="16" spans="1:14" s="906" customFormat="1" ht="47.25">
      <c r="A16" s="2553">
        <v>5</v>
      </c>
      <c r="B16" s="2530" t="s">
        <v>168</v>
      </c>
      <c r="C16" s="353"/>
      <c r="D16" s="2483" t="s">
        <v>160</v>
      </c>
      <c r="E16" s="718"/>
      <c r="F16" s="105" t="s">
        <v>237</v>
      </c>
      <c r="G16" s="276"/>
      <c r="H16" s="108" t="s">
        <v>149</v>
      </c>
      <c r="I16" s="917"/>
      <c r="J16" s="908"/>
      <c r="K16" s="908"/>
      <c r="L16" s="908"/>
      <c r="M16" s="908"/>
      <c r="N16" s="908"/>
    </row>
    <row r="17" spans="1:14" s="906" customFormat="1" ht="47.25">
      <c r="A17" s="2554"/>
      <c r="B17" s="2531"/>
      <c r="C17" s="355"/>
      <c r="D17" s="2498"/>
      <c r="E17" s="355"/>
      <c r="F17" s="14" t="s">
        <v>238</v>
      </c>
      <c r="G17" s="178"/>
      <c r="H17" s="15" t="s">
        <v>149</v>
      </c>
      <c r="I17" s="903"/>
      <c r="J17" s="908"/>
      <c r="K17" s="908"/>
      <c r="L17" s="908"/>
      <c r="M17" s="908"/>
      <c r="N17" s="908"/>
    </row>
    <row r="18" spans="1:14" s="906" customFormat="1" ht="64.5" customHeight="1">
      <c r="A18" s="2708">
        <v>6</v>
      </c>
      <c r="B18" s="2573" t="s">
        <v>2091</v>
      </c>
      <c r="C18" s="170"/>
      <c r="D18" s="106" t="s">
        <v>161</v>
      </c>
      <c r="E18" s="106"/>
      <c r="F18" s="106" t="s">
        <v>410</v>
      </c>
      <c r="G18" s="106"/>
      <c r="H18" s="134" t="s">
        <v>149</v>
      </c>
      <c r="I18" s="1913"/>
      <c r="J18" s="908"/>
      <c r="K18" s="908"/>
      <c r="L18" s="908"/>
      <c r="M18" s="908"/>
      <c r="N18" s="908"/>
    </row>
    <row r="19" spans="1:14" s="906" customFormat="1" ht="33" customHeight="1">
      <c r="A19" s="2554"/>
      <c r="B19" s="2531"/>
      <c r="C19" s="171"/>
      <c r="D19" s="14" t="s">
        <v>162</v>
      </c>
      <c r="E19" s="14"/>
      <c r="F19" s="357" t="s">
        <v>241</v>
      </c>
      <c r="G19" s="14"/>
      <c r="H19" s="15" t="s">
        <v>149</v>
      </c>
      <c r="I19" s="903"/>
      <c r="J19" s="908"/>
      <c r="K19" s="908"/>
      <c r="L19" s="908"/>
      <c r="M19" s="908"/>
      <c r="N19" s="908"/>
    </row>
    <row r="20" spans="1:9" s="5" customFormat="1" ht="164.25" customHeight="1">
      <c r="A20" s="11">
        <v>7</v>
      </c>
      <c r="B20" s="14" t="s">
        <v>16</v>
      </c>
      <c r="C20" s="12"/>
      <c r="D20" s="14" t="s">
        <v>0</v>
      </c>
      <c r="E20" s="11"/>
      <c r="F20" s="23" t="s">
        <v>2163</v>
      </c>
      <c r="G20" s="14"/>
      <c r="H20" s="15">
        <v>41639</v>
      </c>
      <c r="I20" s="986"/>
    </row>
    <row r="21" spans="1:9" s="6" customFormat="1" ht="179.25" customHeight="1">
      <c r="A21" s="2475">
        <v>8</v>
      </c>
      <c r="B21" s="2483" t="s">
        <v>2100</v>
      </c>
      <c r="C21" s="2496"/>
      <c r="D21" s="2533" t="s">
        <v>102</v>
      </c>
      <c r="E21" s="2495"/>
      <c r="F21" s="358" t="s">
        <v>2102</v>
      </c>
      <c r="G21" s="255"/>
      <c r="H21" s="108">
        <v>41639</v>
      </c>
      <c r="I21" s="318">
        <v>35</v>
      </c>
    </row>
    <row r="22" spans="1:9" s="6" customFormat="1" ht="68.25" customHeight="1">
      <c r="A22" s="2476"/>
      <c r="B22" s="2498"/>
      <c r="C22" s="2497"/>
      <c r="D22" s="2534"/>
      <c r="E22" s="2489"/>
      <c r="F22" s="256" t="s">
        <v>2158</v>
      </c>
      <c r="G22" s="11"/>
      <c r="H22" s="15">
        <v>41639</v>
      </c>
      <c r="I22" s="214">
        <v>20</v>
      </c>
    </row>
    <row r="23" spans="1:9" s="5" customFormat="1" ht="63">
      <c r="A23" s="156">
        <v>9</v>
      </c>
      <c r="B23" s="13" t="s">
        <v>2104</v>
      </c>
      <c r="C23" s="156"/>
      <c r="D23" s="450" t="s">
        <v>2159</v>
      </c>
      <c r="E23" s="156"/>
      <c r="F23" s="1931" t="s">
        <v>2106</v>
      </c>
      <c r="G23" s="928"/>
      <c r="H23" s="134" t="s">
        <v>2107</v>
      </c>
      <c r="I23" s="213">
        <v>35</v>
      </c>
    </row>
    <row r="24" spans="1:14" s="5" customFormat="1" ht="47.25">
      <c r="A24" s="2704">
        <v>10</v>
      </c>
      <c r="B24" s="2509" t="s">
        <v>2112</v>
      </c>
      <c r="C24" s="2704"/>
      <c r="D24" s="258" t="s">
        <v>2113</v>
      </c>
      <c r="E24" s="1916"/>
      <c r="F24" s="140" t="s">
        <v>2114</v>
      </c>
      <c r="G24" s="1915"/>
      <c r="H24" s="108" t="s">
        <v>114</v>
      </c>
      <c r="I24" s="989"/>
      <c r="J24" s="66"/>
      <c r="K24" s="66"/>
      <c r="L24" s="66"/>
      <c r="M24" s="69"/>
      <c r="N24" s="69"/>
    </row>
    <row r="25" spans="1:14" s="5" customFormat="1" ht="47.25">
      <c r="A25" s="2704"/>
      <c r="B25" s="2509"/>
      <c r="C25" s="2704"/>
      <c r="D25" s="112" t="s">
        <v>2115</v>
      </c>
      <c r="E25" s="257"/>
      <c r="F25" s="111" t="s">
        <v>2116</v>
      </c>
      <c r="G25" s="12"/>
      <c r="H25" s="15" t="s">
        <v>114</v>
      </c>
      <c r="I25" s="986"/>
      <c r="J25" s="66"/>
      <c r="K25" s="66"/>
      <c r="L25" s="66"/>
      <c r="M25" s="69"/>
      <c r="N25" s="69"/>
    </row>
    <row r="26" spans="1:14" s="5" customFormat="1" ht="204.75">
      <c r="A26" s="8">
        <v>11</v>
      </c>
      <c r="B26" s="1" t="s">
        <v>2117</v>
      </c>
      <c r="C26" s="8"/>
      <c r="D26" s="21" t="s">
        <v>2118</v>
      </c>
      <c r="E26" s="252"/>
      <c r="F26" s="21" t="s">
        <v>2119</v>
      </c>
      <c r="G26" s="435"/>
      <c r="H26" s="18" t="s">
        <v>114</v>
      </c>
      <c r="I26" s="1128"/>
      <c r="J26" s="66"/>
      <c r="K26" s="66"/>
      <c r="L26" s="66"/>
      <c r="M26" s="69"/>
      <c r="N26" s="69"/>
    </row>
    <row r="27" spans="1:14" s="5" customFormat="1" ht="141.75">
      <c r="A27" s="8">
        <v>12</v>
      </c>
      <c r="B27" s="1" t="s">
        <v>2120</v>
      </c>
      <c r="C27" s="8"/>
      <c r="D27" s="21" t="s">
        <v>2121</v>
      </c>
      <c r="E27" s="252"/>
      <c r="F27" s="21" t="s">
        <v>2122</v>
      </c>
      <c r="G27" s="435"/>
      <c r="H27" s="18" t="s">
        <v>114</v>
      </c>
      <c r="I27" s="1128"/>
      <c r="J27" s="66"/>
      <c r="K27" s="66"/>
      <c r="L27" s="66"/>
      <c r="M27" s="69"/>
      <c r="N27" s="69"/>
    </row>
    <row r="28" spans="1:14" s="5" customFormat="1" ht="236.25">
      <c r="A28" s="8">
        <v>13</v>
      </c>
      <c r="B28" s="1" t="s">
        <v>2123</v>
      </c>
      <c r="C28" s="8"/>
      <c r="D28" s="21" t="s">
        <v>2124</v>
      </c>
      <c r="E28" s="252"/>
      <c r="F28" s="21" t="s">
        <v>2125</v>
      </c>
      <c r="G28" s="435"/>
      <c r="H28" s="18" t="s">
        <v>114</v>
      </c>
      <c r="I28" s="1128"/>
      <c r="J28" s="66"/>
      <c r="K28" s="66"/>
      <c r="L28" s="66"/>
      <c r="M28" s="69"/>
      <c r="N28" s="69"/>
    </row>
    <row r="29" spans="1:14" s="5" customFormat="1" ht="79.5" thickBot="1">
      <c r="A29" s="8">
        <v>14</v>
      </c>
      <c r="B29" s="1" t="s">
        <v>2126</v>
      </c>
      <c r="C29" s="8"/>
      <c r="D29" s="21" t="s">
        <v>2127</v>
      </c>
      <c r="E29" s="252"/>
      <c r="F29" s="21" t="s">
        <v>2128</v>
      </c>
      <c r="G29" s="435"/>
      <c r="H29" s="18" t="s">
        <v>114</v>
      </c>
      <c r="I29" s="1128"/>
      <c r="J29" s="66"/>
      <c r="K29" s="66"/>
      <c r="L29" s="66"/>
      <c r="M29" s="69"/>
      <c r="N29" s="69"/>
    </row>
    <row r="30" spans="1:9" s="60" customFormat="1" ht="20.25" thickBot="1" thickTop="1">
      <c r="A30" s="983"/>
      <c r="B30" s="983"/>
      <c r="C30" s="983"/>
      <c r="D30" s="1037"/>
      <c r="E30" s="1037"/>
      <c r="F30" s="1037"/>
      <c r="G30" s="983"/>
      <c r="H30" s="983"/>
      <c r="I30" s="459"/>
    </row>
    <row r="31" spans="1:9" ht="24" customHeight="1" thickBot="1" thickTop="1">
      <c r="A31" s="2722" t="s">
        <v>70</v>
      </c>
      <c r="B31" s="2722"/>
      <c r="C31" s="2722"/>
      <c r="D31" s="2722"/>
      <c r="E31" s="2722"/>
      <c r="F31" s="2722"/>
      <c r="G31" s="2722"/>
      <c r="H31" s="2722"/>
      <c r="I31" s="455"/>
    </row>
    <row r="32" spans="1:9" s="1646" customFormat="1" ht="111" thickTop="1">
      <c r="A32" s="1425">
        <v>15</v>
      </c>
      <c r="B32" s="166" t="s">
        <v>2132</v>
      </c>
      <c r="C32" s="217"/>
      <c r="D32" s="1355" t="s">
        <v>2133</v>
      </c>
      <c r="E32" s="217"/>
      <c r="F32" s="1355" t="s">
        <v>2134</v>
      </c>
      <c r="G32" s="217"/>
      <c r="H32" s="963" t="s">
        <v>2135</v>
      </c>
      <c r="I32" s="1480"/>
    </row>
    <row r="33" spans="1:9" s="5" customFormat="1" ht="126">
      <c r="A33" s="8">
        <v>16</v>
      </c>
      <c r="B33" s="25" t="s">
        <v>39</v>
      </c>
      <c r="C33" s="8"/>
      <c r="D33" s="29" t="s">
        <v>5</v>
      </c>
      <c r="E33" s="8"/>
      <c r="F33" s="21" t="s">
        <v>129</v>
      </c>
      <c r="G33" s="8"/>
      <c r="H33" s="271" t="s">
        <v>130</v>
      </c>
      <c r="I33" s="363"/>
    </row>
    <row r="34" spans="1:9" s="5" customFormat="1" ht="31.5">
      <c r="A34" s="2574">
        <v>17</v>
      </c>
      <c r="B34" s="2543" t="s">
        <v>385</v>
      </c>
      <c r="C34" s="2574"/>
      <c r="D34" s="2543" t="s">
        <v>386</v>
      </c>
      <c r="E34" s="2574"/>
      <c r="F34" s="152" t="s">
        <v>387</v>
      </c>
      <c r="G34" s="153"/>
      <c r="H34" s="154" t="s">
        <v>33</v>
      </c>
      <c r="I34" s="362"/>
    </row>
    <row r="35" spans="1:9" s="5" customFormat="1" ht="47.25">
      <c r="A35" s="2487"/>
      <c r="B35" s="2518"/>
      <c r="C35" s="2487"/>
      <c r="D35" s="2518"/>
      <c r="E35" s="2487"/>
      <c r="F35" s="294" t="s">
        <v>34</v>
      </c>
      <c r="G35" s="151"/>
      <c r="H35" s="114" t="s">
        <v>35</v>
      </c>
      <c r="I35" s="363"/>
    </row>
    <row r="36" spans="1:10" s="906" customFormat="1" ht="110.25" customHeight="1">
      <c r="A36" s="2495">
        <v>18</v>
      </c>
      <c r="B36" s="2483" t="s">
        <v>75</v>
      </c>
      <c r="C36" s="2495"/>
      <c r="D36" s="2483" t="s">
        <v>530</v>
      </c>
      <c r="E36" s="2495"/>
      <c r="F36" s="864" t="s">
        <v>2160</v>
      </c>
      <c r="G36" s="864"/>
      <c r="H36" s="602" t="s">
        <v>104</v>
      </c>
      <c r="I36" s="930">
        <v>5</v>
      </c>
      <c r="J36" s="27"/>
    </row>
    <row r="37" spans="1:10" s="906" customFormat="1" ht="48" thickBot="1">
      <c r="A37" s="2519"/>
      <c r="B37" s="2485"/>
      <c r="C37" s="2519"/>
      <c r="D37" s="2485"/>
      <c r="E37" s="2519"/>
      <c r="F37" s="376" t="s">
        <v>297</v>
      </c>
      <c r="G37" s="377"/>
      <c r="H37" s="378" t="s">
        <v>104</v>
      </c>
      <c r="I37" s="107">
        <v>5</v>
      </c>
      <c r="J37" s="27"/>
    </row>
    <row r="38" spans="1:15" s="957" customFormat="1" ht="19.5" thickTop="1">
      <c r="A38" s="27"/>
      <c r="B38" s="1339"/>
      <c r="D38" s="1932"/>
      <c r="F38" s="1932"/>
      <c r="H38" s="1682"/>
      <c r="I38" s="657">
        <f>SUM(I20:I37)</f>
        <v>100</v>
      </c>
      <c r="J38" s="27"/>
      <c r="K38" s="27"/>
      <c r="L38" s="27"/>
      <c r="M38" s="27"/>
      <c r="N38" s="27"/>
      <c r="O38" s="27"/>
    </row>
    <row r="39" spans="2:15" s="957" customFormat="1" ht="18.75">
      <c r="B39" s="2506" t="s">
        <v>66</v>
      </c>
      <c r="C39" s="2506"/>
      <c r="D39" s="2506"/>
      <c r="E39" s="2506"/>
      <c r="F39" s="2506"/>
      <c r="G39" s="32"/>
      <c r="I39" s="1020"/>
      <c r="J39" s="27"/>
      <c r="K39" s="27"/>
      <c r="L39" s="27"/>
      <c r="M39" s="27"/>
      <c r="N39" s="27"/>
      <c r="O39" s="27"/>
    </row>
    <row r="40" spans="2:15" s="957" customFormat="1" ht="6.75" customHeight="1">
      <c r="B40" s="1526"/>
      <c r="C40" s="1526"/>
      <c r="D40" s="1526"/>
      <c r="E40" s="1526"/>
      <c r="F40" s="1526"/>
      <c r="G40" s="1526"/>
      <c r="I40" s="1020"/>
      <c r="J40" s="27"/>
      <c r="K40" s="27"/>
      <c r="L40" s="27"/>
      <c r="M40" s="27"/>
      <c r="N40" s="27"/>
      <c r="O40" s="27"/>
    </row>
    <row r="41" spans="2:15" s="957" customFormat="1" ht="18.75">
      <c r="B41" s="2548" t="s">
        <v>47</v>
      </c>
      <c r="C41" s="2548"/>
      <c r="D41" s="2548"/>
      <c r="E41" s="2548"/>
      <c r="F41" s="2548"/>
      <c r="G41" s="2548"/>
      <c r="H41" s="2508"/>
      <c r="I41" s="1933">
        <v>1500</v>
      </c>
      <c r="J41" s="27"/>
      <c r="K41" s="27"/>
      <c r="L41" s="27"/>
      <c r="M41" s="27"/>
      <c r="N41" s="27"/>
      <c r="O41" s="27"/>
    </row>
    <row r="42" spans="2:15" s="957" customFormat="1" ht="46.5" customHeight="1">
      <c r="B42" s="2720" t="s">
        <v>546</v>
      </c>
      <c r="C42" s="2720"/>
      <c r="D42" s="2720"/>
      <c r="E42" s="2720"/>
      <c r="F42" s="2720"/>
      <c r="G42" s="2720"/>
      <c r="H42" s="2511"/>
      <c r="I42" s="1934" t="s">
        <v>420</v>
      </c>
      <c r="J42" s="27"/>
      <c r="K42" s="27"/>
      <c r="L42" s="27"/>
      <c r="M42" s="27"/>
      <c r="N42" s="27"/>
      <c r="O42" s="27"/>
    </row>
    <row r="43" spans="2:15" s="957" customFormat="1" ht="43.5" customHeight="1">
      <c r="B43" s="2720" t="s">
        <v>548</v>
      </c>
      <c r="C43" s="2720"/>
      <c r="D43" s="2720"/>
      <c r="E43" s="2720"/>
      <c r="F43" s="2720"/>
      <c r="G43" s="2720"/>
      <c r="H43" s="2511"/>
      <c r="I43" s="1934" t="s">
        <v>420</v>
      </c>
      <c r="J43" s="27"/>
      <c r="K43" s="27"/>
      <c r="L43" s="27"/>
      <c r="M43" s="27"/>
      <c r="N43" s="27"/>
      <c r="O43" s="27"/>
    </row>
    <row r="44" spans="4:15" s="957" customFormat="1" ht="10.5" customHeight="1">
      <c r="D44" s="319"/>
      <c r="E44" s="319"/>
      <c r="I44" s="1020"/>
      <c r="J44" s="27"/>
      <c r="K44" s="27"/>
      <c r="L44" s="27"/>
      <c r="M44" s="27"/>
      <c r="N44" s="27"/>
      <c r="O44" s="27"/>
    </row>
    <row r="45" ht="18.75">
      <c r="F45" s="958" t="s">
        <v>1259</v>
      </c>
    </row>
    <row r="46" spans="1:8" ht="18.75">
      <c r="A46" s="93"/>
      <c r="B46" s="93" t="s">
        <v>421</v>
      </c>
      <c r="C46" s="93"/>
      <c r="D46" s="93"/>
      <c r="E46" s="93"/>
      <c r="F46" s="93"/>
      <c r="G46" s="93"/>
      <c r="H46" s="93"/>
    </row>
    <row r="47" spans="1:7" ht="31.5">
      <c r="A47" s="2721" t="s">
        <v>2164</v>
      </c>
      <c r="B47" s="2721"/>
      <c r="C47" s="1142"/>
      <c r="D47" s="1142" t="s">
        <v>2147</v>
      </c>
      <c r="E47" s="1142"/>
      <c r="F47" s="1027" t="s">
        <v>2148</v>
      </c>
      <c r="G47" s="1027"/>
    </row>
    <row r="48" spans="1:7" ht="18.75">
      <c r="A48" s="2721" t="s">
        <v>2165</v>
      </c>
      <c r="B48" s="2721"/>
      <c r="C48" s="1142"/>
      <c r="D48" s="1027" t="s">
        <v>2150</v>
      </c>
      <c r="E48" s="1027"/>
      <c r="F48" s="1027" t="s">
        <v>68</v>
      </c>
      <c r="G48" s="1027"/>
    </row>
    <row r="49" spans="1:7" ht="18.75">
      <c r="A49" s="1036"/>
      <c r="B49" s="1036"/>
      <c r="C49" s="1036"/>
      <c r="D49" s="1036"/>
      <c r="E49" s="1036"/>
      <c r="F49" s="1027"/>
      <c r="G49" s="1027"/>
    </row>
    <row r="50" spans="1:7" ht="18.75">
      <c r="A50" s="1036"/>
      <c r="B50" s="1027" t="s">
        <v>2151</v>
      </c>
      <c r="C50" s="1027"/>
      <c r="D50" s="1027" t="s">
        <v>2151</v>
      </c>
      <c r="E50" s="1027"/>
      <c r="F50" s="1027" t="s">
        <v>2151</v>
      </c>
      <c r="G50" s="1027"/>
    </row>
  </sheetData>
  <sheetProtection/>
  <mergeCells count="65">
    <mergeCell ref="A4:H4"/>
    <mergeCell ref="A5:A6"/>
    <mergeCell ref="B5:B6"/>
    <mergeCell ref="A1:B2"/>
    <mergeCell ref="C1:C2"/>
    <mergeCell ref="D1:E2"/>
    <mergeCell ref="F1:G2"/>
    <mergeCell ref="H1:H2"/>
    <mergeCell ref="A7:A11"/>
    <mergeCell ref="B7:B11"/>
    <mergeCell ref="H7:H11"/>
    <mergeCell ref="J7:J11"/>
    <mergeCell ref="A12:A13"/>
    <mergeCell ref="B12:B13"/>
    <mergeCell ref="F12:F13"/>
    <mergeCell ref="H12:H13"/>
    <mergeCell ref="J12:J13"/>
    <mergeCell ref="K12:K13"/>
    <mergeCell ref="K7:K11"/>
    <mergeCell ref="L7:L11"/>
    <mergeCell ref="M7:M11"/>
    <mergeCell ref="N7:N11"/>
    <mergeCell ref="I12:I13"/>
    <mergeCell ref="L14:L15"/>
    <mergeCell ref="M14:M15"/>
    <mergeCell ref="L12:L13"/>
    <mergeCell ref="M12:M13"/>
    <mergeCell ref="N12:N13"/>
    <mergeCell ref="A14:A15"/>
    <mergeCell ref="B14:B15"/>
    <mergeCell ref="H14:H15"/>
    <mergeCell ref="N14:N15"/>
    <mergeCell ref="A16:A17"/>
    <mergeCell ref="B16:B17"/>
    <mergeCell ref="D16:D17"/>
    <mergeCell ref="A18:A19"/>
    <mergeCell ref="B18:B19"/>
    <mergeCell ref="I14:I15"/>
    <mergeCell ref="J14:J15"/>
    <mergeCell ref="K14:K15"/>
    <mergeCell ref="A21:A22"/>
    <mergeCell ref="B21:B22"/>
    <mergeCell ref="C21:C22"/>
    <mergeCell ref="D21:D22"/>
    <mergeCell ref="E21:E22"/>
    <mergeCell ref="A24:A25"/>
    <mergeCell ref="B24:B25"/>
    <mergeCell ref="C24:C25"/>
    <mergeCell ref="B39:F39"/>
    <mergeCell ref="A31:H31"/>
    <mergeCell ref="A34:A35"/>
    <mergeCell ref="B34:B35"/>
    <mergeCell ref="C34:C35"/>
    <mergeCell ref="D34:D35"/>
    <mergeCell ref="E34:E35"/>
    <mergeCell ref="B41:H41"/>
    <mergeCell ref="B42:H42"/>
    <mergeCell ref="B43:H43"/>
    <mergeCell ref="A47:B47"/>
    <mergeCell ref="A48:B48"/>
    <mergeCell ref="A36:A37"/>
    <mergeCell ref="B36:B37"/>
    <mergeCell ref="C36:C37"/>
    <mergeCell ref="D36:D37"/>
    <mergeCell ref="E36:E37"/>
  </mergeCells>
  <printOptions/>
  <pageMargins left="0.3937007874015748" right="0.7874015748031497" top="0.6692913385826772" bottom="0.4724409448818898" header="0.2755905511811024" footer="0.2362204724409449"/>
  <pageSetup fitToHeight="0" fitToWidth="1" horizontalDpi="600" verticalDpi="600" orientation="landscape" paperSize="9" scale="76" r:id="rId1"/>
  <headerFooter alignWithMargins="0">
    <oddHeader>&amp;L
&amp;"Arial,Corsivo"Responsabile: dott. Andrea Buiatti&amp;C&amp;"Arial,Grassetto"OBIETTIVI BUDGET 2013: DIPARTIMENTO SALUTE MENTALE - STRUTTURE RESIDENZIALI</oddHeader>
    <oddFooter>&amp;CPagina &amp;P di &amp;N</oddFooter>
  </headerFooter>
  <rowBreaks count="1" manualBreakCount="1">
    <brk id="15" max="14" man="1"/>
  </rowBreaks>
</worksheet>
</file>

<file path=xl/worksheets/sheet13.xml><?xml version="1.0" encoding="utf-8"?>
<worksheet xmlns="http://schemas.openxmlformats.org/spreadsheetml/2006/main" xmlns:r="http://schemas.openxmlformats.org/officeDocument/2006/relationships">
  <sheetPr>
    <pageSetUpPr fitToPage="1"/>
  </sheetPr>
  <dimension ref="A1:O49"/>
  <sheetViews>
    <sheetView zoomScale="75" zoomScaleNormal="75" zoomScaleSheetLayoutView="75" zoomScalePageLayoutView="0" workbookViewId="0" topLeftCell="A1">
      <selection activeCell="B11" sqref="B11:B15"/>
    </sheetView>
  </sheetViews>
  <sheetFormatPr defaultColWidth="9.140625" defaultRowHeight="12.75"/>
  <cols>
    <col min="1" max="1" width="3.421875" style="345" customWidth="1"/>
    <col min="2" max="2" width="37.7109375" style="345" customWidth="1"/>
    <col min="3" max="3" width="2.8515625" style="345" customWidth="1"/>
    <col min="4" max="4" width="39.7109375" style="345" customWidth="1"/>
    <col min="5" max="5" width="2.57421875" style="345" customWidth="1"/>
    <col min="6" max="6" width="42.7109375" style="345" customWidth="1"/>
    <col min="7" max="7" width="3.8515625" style="345" customWidth="1"/>
    <col min="8" max="8" width="14.57421875" style="396" customWidth="1"/>
    <col min="9" max="9" width="32.00390625" style="949" customWidth="1"/>
    <col min="10" max="10" width="20.8515625" style="949" customWidth="1"/>
    <col min="11" max="11" width="15.00390625" style="949" customWidth="1"/>
    <col min="13" max="16384" width="9.140625" style="345" customWidth="1"/>
  </cols>
  <sheetData>
    <row r="1" spans="1:11" s="342" customFormat="1" ht="48.75" customHeight="1" thickTop="1">
      <c r="A1" s="2717" t="s">
        <v>58</v>
      </c>
      <c r="B1" s="2717"/>
      <c r="C1" s="2717"/>
      <c r="D1" s="2717" t="s">
        <v>63</v>
      </c>
      <c r="E1" s="2717"/>
      <c r="F1" s="2717" t="s">
        <v>84</v>
      </c>
      <c r="G1" s="2717"/>
      <c r="H1" s="2717" t="s">
        <v>64</v>
      </c>
      <c r="I1" s="891" t="s">
        <v>425</v>
      </c>
      <c r="J1" s="892" t="s">
        <v>506</v>
      </c>
      <c r="K1" s="892" t="s">
        <v>507</v>
      </c>
    </row>
    <row r="2" spans="1:15" s="342" customFormat="1" ht="16.5" thickBot="1">
      <c r="A2" s="2718"/>
      <c r="B2" s="2718"/>
      <c r="C2" s="2718"/>
      <c r="D2" s="2718"/>
      <c r="E2" s="2718"/>
      <c r="F2" s="2718"/>
      <c r="G2" s="2718"/>
      <c r="H2" s="2718"/>
      <c r="I2" s="894" t="s">
        <v>409</v>
      </c>
      <c r="J2" s="894" t="s">
        <v>409</v>
      </c>
      <c r="K2" s="895" t="s">
        <v>409</v>
      </c>
      <c r="N2" s="384"/>
      <c r="O2" s="384"/>
    </row>
    <row r="3" spans="1:11" s="373" customFormat="1" ht="10.5" customHeight="1" thickBot="1" thickTop="1">
      <c r="A3" s="896"/>
      <c r="B3" s="896"/>
      <c r="C3" s="896"/>
      <c r="D3" s="897"/>
      <c r="E3" s="897"/>
      <c r="F3" s="897"/>
      <c r="G3" s="896"/>
      <c r="H3" s="898"/>
      <c r="I3" s="899"/>
      <c r="J3" s="900"/>
      <c r="K3" s="69"/>
    </row>
    <row r="4" spans="1:15" s="342" customFormat="1" ht="24.75" customHeight="1" thickBot="1" thickTop="1">
      <c r="A4" s="2719" t="s">
        <v>69</v>
      </c>
      <c r="B4" s="2719"/>
      <c r="C4" s="2719"/>
      <c r="D4" s="2719"/>
      <c r="E4" s="2719"/>
      <c r="F4" s="2719"/>
      <c r="G4" s="2719"/>
      <c r="H4" s="2719"/>
      <c r="I4" s="901"/>
      <c r="J4" s="901"/>
      <c r="K4" s="901"/>
      <c r="N4" s="384"/>
      <c r="O4" s="384"/>
    </row>
    <row r="5" spans="1:15" s="906" customFormat="1" ht="63.75" customHeight="1" thickTop="1">
      <c r="A5" s="902">
        <v>1</v>
      </c>
      <c r="B5" s="545" t="s">
        <v>231</v>
      </c>
      <c r="C5" s="713"/>
      <c r="D5" s="166" t="s">
        <v>217</v>
      </c>
      <c r="E5" s="713"/>
      <c r="F5" s="545" t="s">
        <v>508</v>
      </c>
      <c r="G5" s="546"/>
      <c r="H5" s="262" t="s">
        <v>210</v>
      </c>
      <c r="I5" s="904"/>
      <c r="J5" s="904"/>
      <c r="K5" s="904"/>
      <c r="L5" s="905"/>
      <c r="M5" s="905"/>
      <c r="N5" s="905"/>
      <c r="O5" s="905"/>
    </row>
    <row r="6" spans="1:15" s="906" customFormat="1" ht="63">
      <c r="A6" s="2708">
        <v>2</v>
      </c>
      <c r="B6" s="2484" t="s">
        <v>234</v>
      </c>
      <c r="C6" s="174"/>
      <c r="D6" s="106" t="s">
        <v>235</v>
      </c>
      <c r="E6" s="266"/>
      <c r="F6" s="106"/>
      <c r="G6" s="268"/>
      <c r="H6" s="2711" t="s">
        <v>149</v>
      </c>
      <c r="I6" s="909"/>
      <c r="J6" s="909"/>
      <c r="K6" s="909"/>
      <c r="L6" s="905"/>
      <c r="M6" s="905"/>
      <c r="N6" s="905"/>
      <c r="O6" s="905"/>
    </row>
    <row r="7" spans="1:15" s="906" customFormat="1" ht="47.25">
      <c r="A7" s="2708"/>
      <c r="B7" s="2484"/>
      <c r="C7" s="174"/>
      <c r="D7" s="106" t="s">
        <v>150</v>
      </c>
      <c r="E7" s="266"/>
      <c r="F7" s="270" t="s">
        <v>509</v>
      </c>
      <c r="G7" s="268"/>
      <c r="H7" s="2711"/>
      <c r="I7" s="910"/>
      <c r="J7" s="910"/>
      <c r="K7" s="910"/>
      <c r="L7" s="905"/>
      <c r="M7" s="905"/>
      <c r="N7" s="905"/>
      <c r="O7" s="905"/>
    </row>
    <row r="8" spans="1:15" s="906" customFormat="1" ht="47.25">
      <c r="A8" s="2708"/>
      <c r="B8" s="2484"/>
      <c r="C8" s="174"/>
      <c r="D8" s="106" t="s">
        <v>151</v>
      </c>
      <c r="E8" s="266"/>
      <c r="F8" s="270" t="s">
        <v>509</v>
      </c>
      <c r="G8" s="268"/>
      <c r="H8" s="2711"/>
      <c r="I8" s="910"/>
      <c r="J8" s="910"/>
      <c r="K8" s="910"/>
      <c r="L8" s="905"/>
      <c r="M8" s="905"/>
      <c r="N8" s="905"/>
      <c r="O8" s="905"/>
    </row>
    <row r="9" spans="1:15" s="906" customFormat="1" ht="47.25">
      <c r="A9" s="2708"/>
      <c r="B9" s="2484"/>
      <c r="C9" s="174"/>
      <c r="D9" s="106" t="s">
        <v>152</v>
      </c>
      <c r="E9" s="266"/>
      <c r="F9" s="270" t="s">
        <v>509</v>
      </c>
      <c r="G9" s="268"/>
      <c r="H9" s="2711"/>
      <c r="I9" s="910"/>
      <c r="J9" s="910"/>
      <c r="K9" s="910"/>
      <c r="L9" s="905"/>
      <c r="M9" s="905"/>
      <c r="N9" s="905"/>
      <c r="O9" s="905"/>
    </row>
    <row r="10" spans="1:15" s="906" customFormat="1" ht="47.25">
      <c r="A10" s="2554"/>
      <c r="B10" s="2498"/>
      <c r="C10" s="179"/>
      <c r="D10" s="14" t="s">
        <v>153</v>
      </c>
      <c r="E10" s="179"/>
      <c r="F10" s="135" t="s">
        <v>510</v>
      </c>
      <c r="G10" s="171"/>
      <c r="H10" s="2713"/>
      <c r="I10" s="911"/>
      <c r="J10" s="911"/>
      <c r="K10" s="911"/>
      <c r="L10" s="905"/>
      <c r="M10" s="905"/>
      <c r="N10" s="905"/>
      <c r="O10" s="905"/>
    </row>
    <row r="11" spans="1:15" s="906" customFormat="1" ht="31.5">
      <c r="A11" s="2708">
        <v>3</v>
      </c>
      <c r="B11" s="2484" t="s">
        <v>166</v>
      </c>
      <c r="C11" s="174"/>
      <c r="D11" s="106" t="s">
        <v>333</v>
      </c>
      <c r="E11" s="266"/>
      <c r="F11" s="2483" t="s">
        <v>334</v>
      </c>
      <c r="G11" s="172"/>
      <c r="H11" s="2712" t="s">
        <v>335</v>
      </c>
      <c r="I11" s="2723"/>
      <c r="J11" s="2723"/>
      <c r="K11" s="2723"/>
      <c r="L11" s="905"/>
      <c r="M11" s="905"/>
      <c r="N11" s="905"/>
      <c r="O11" s="905"/>
    </row>
    <row r="12" spans="1:15" s="906" customFormat="1" ht="50.25" customHeight="1">
      <c r="A12" s="2708"/>
      <c r="B12" s="2484"/>
      <c r="C12" s="174"/>
      <c r="D12" s="106" t="s">
        <v>336</v>
      </c>
      <c r="E12" s="266"/>
      <c r="F12" s="2521"/>
      <c r="G12" s="170"/>
      <c r="H12" s="2711"/>
      <c r="I12" s="2724"/>
      <c r="J12" s="2724"/>
      <c r="K12" s="2724"/>
      <c r="L12" s="905"/>
      <c r="M12" s="905"/>
      <c r="N12" s="905"/>
      <c r="O12" s="905"/>
    </row>
    <row r="13" spans="1:15" s="906" customFormat="1" ht="87.75" customHeight="1">
      <c r="A13" s="2554"/>
      <c r="B13" s="2498"/>
      <c r="C13" s="179"/>
      <c r="D13" s="14" t="s">
        <v>154</v>
      </c>
      <c r="E13" s="179"/>
      <c r="F13" s="95" t="s">
        <v>211</v>
      </c>
      <c r="G13" s="171"/>
      <c r="H13" s="903" t="s">
        <v>149</v>
      </c>
      <c r="I13" s="904"/>
      <c r="J13" s="904"/>
      <c r="K13" s="904"/>
      <c r="L13" s="905"/>
      <c r="M13" s="905"/>
      <c r="N13" s="905"/>
      <c r="O13" s="905"/>
    </row>
    <row r="14" spans="1:15" s="906" customFormat="1" ht="31.5">
      <c r="A14" s="2708">
        <v>4</v>
      </c>
      <c r="B14" s="2573" t="s">
        <v>236</v>
      </c>
      <c r="C14" s="170"/>
      <c r="D14" s="273" t="s">
        <v>337</v>
      </c>
      <c r="E14" s="297"/>
      <c r="F14" s="267" t="s">
        <v>338</v>
      </c>
      <c r="G14" s="297"/>
      <c r="H14" s="2711" t="s">
        <v>149</v>
      </c>
      <c r="I14" s="2725"/>
      <c r="J14" s="2725"/>
      <c r="K14" s="2725"/>
      <c r="L14" s="905"/>
      <c r="M14" s="905"/>
      <c r="N14" s="905"/>
      <c r="O14" s="905"/>
    </row>
    <row r="15" spans="1:15" s="906" customFormat="1" ht="47.25">
      <c r="A15" s="2554"/>
      <c r="B15" s="2531"/>
      <c r="C15" s="171"/>
      <c r="D15" s="163" t="s">
        <v>155</v>
      </c>
      <c r="E15" s="171"/>
      <c r="F15" s="95" t="s">
        <v>212</v>
      </c>
      <c r="G15" s="171"/>
      <c r="H15" s="2713"/>
      <c r="I15" s="2726"/>
      <c r="J15" s="2726"/>
      <c r="K15" s="2726"/>
      <c r="L15" s="905"/>
      <c r="M15" s="905"/>
      <c r="N15" s="905"/>
      <c r="O15" s="905"/>
    </row>
    <row r="16" spans="1:15" s="906" customFormat="1" ht="63" customHeight="1">
      <c r="A16" s="503">
        <v>5</v>
      </c>
      <c r="B16" s="226" t="s">
        <v>168</v>
      </c>
      <c r="C16" s="915"/>
      <c r="D16" s="226" t="s">
        <v>160</v>
      </c>
      <c r="E16" s="915"/>
      <c r="F16" s="226" t="s">
        <v>237</v>
      </c>
      <c r="G16" s="916"/>
      <c r="H16" s="912" t="s">
        <v>149</v>
      </c>
      <c r="I16" s="913"/>
      <c r="J16" s="913"/>
      <c r="K16" s="913"/>
      <c r="L16" s="905"/>
      <c r="M16" s="905"/>
      <c r="N16" s="905"/>
      <c r="O16" s="905"/>
    </row>
    <row r="17" spans="1:15" s="906" customFormat="1" ht="47.25">
      <c r="A17" s="2708">
        <v>6</v>
      </c>
      <c r="B17" s="2573" t="s">
        <v>239</v>
      </c>
      <c r="C17" s="170"/>
      <c r="D17" s="106" t="s">
        <v>161</v>
      </c>
      <c r="E17" s="106"/>
      <c r="F17" s="106" t="s">
        <v>511</v>
      </c>
      <c r="G17" s="106"/>
      <c r="H17" s="917" t="s">
        <v>149</v>
      </c>
      <c r="I17" s="919"/>
      <c r="J17" s="919"/>
      <c r="K17" s="919"/>
      <c r="L17" s="905"/>
      <c r="M17" s="905"/>
      <c r="N17" s="905"/>
      <c r="O17" s="905"/>
    </row>
    <row r="18" spans="1:15" s="906" customFormat="1" ht="47.25">
      <c r="A18" s="2554"/>
      <c r="B18" s="2531"/>
      <c r="C18" s="171"/>
      <c r="D18" s="14" t="s">
        <v>162</v>
      </c>
      <c r="E18" s="14"/>
      <c r="F18" s="14" t="s">
        <v>241</v>
      </c>
      <c r="G18" s="14"/>
      <c r="H18" s="903" t="s">
        <v>149</v>
      </c>
      <c r="I18" s="904"/>
      <c r="J18" s="904"/>
      <c r="K18" s="904"/>
      <c r="L18" s="905"/>
      <c r="M18" s="905"/>
      <c r="N18" s="905"/>
      <c r="O18" s="905"/>
    </row>
    <row r="19" spans="1:14" ht="252">
      <c r="A19" s="327">
        <v>7</v>
      </c>
      <c r="B19" s="567" t="s">
        <v>512</v>
      </c>
      <c r="C19" s="591"/>
      <c r="D19" s="920" t="s">
        <v>513</v>
      </c>
      <c r="E19" s="591"/>
      <c r="F19" s="920" t="s">
        <v>514</v>
      </c>
      <c r="G19" s="591"/>
      <c r="H19" s="592" t="s">
        <v>113</v>
      </c>
      <c r="I19" s="921"/>
      <c r="J19" s="921"/>
      <c r="K19" s="921"/>
      <c r="L19" s="170"/>
      <c r="M19" s="366"/>
      <c r="N19" s="366"/>
    </row>
    <row r="20" spans="1:11" s="366" customFormat="1" ht="181.5" customHeight="1">
      <c r="A20" s="8">
        <v>8</v>
      </c>
      <c r="B20" s="922" t="s">
        <v>515</v>
      </c>
      <c r="C20" s="923"/>
      <c r="D20" s="25" t="s">
        <v>516</v>
      </c>
      <c r="E20" s="923"/>
      <c r="F20" s="923" t="s">
        <v>517</v>
      </c>
      <c r="G20" s="924"/>
      <c r="H20" s="18">
        <v>41639</v>
      </c>
      <c r="I20" s="925"/>
      <c r="J20" s="925"/>
      <c r="K20" s="925"/>
    </row>
    <row r="21" spans="1:11" s="361" customFormat="1" ht="129" customHeight="1">
      <c r="A21" s="8">
        <v>9</v>
      </c>
      <c r="B21" s="17" t="s">
        <v>518</v>
      </c>
      <c r="C21" s="25"/>
      <c r="D21" s="25" t="s">
        <v>519</v>
      </c>
      <c r="E21" s="25"/>
      <c r="F21" s="29" t="s">
        <v>520</v>
      </c>
      <c r="G21" s="435"/>
      <c r="H21" s="18">
        <v>41639</v>
      </c>
      <c r="I21" s="926"/>
      <c r="J21" s="365">
        <v>50</v>
      </c>
      <c r="K21" s="365">
        <v>50</v>
      </c>
    </row>
    <row r="22" spans="1:11" s="361" customFormat="1" ht="58.5" customHeight="1">
      <c r="A22" s="2494">
        <v>10</v>
      </c>
      <c r="B22" s="2484" t="s">
        <v>521</v>
      </c>
      <c r="C22" s="2484"/>
      <c r="D22" s="2484" t="s">
        <v>522</v>
      </c>
      <c r="E22" s="2484"/>
      <c r="F22" s="927" t="s">
        <v>523</v>
      </c>
      <c r="G22" s="928"/>
      <c r="H22" s="134" t="s">
        <v>524</v>
      </c>
      <c r="I22" s="929"/>
      <c r="J22" s="930">
        <v>25</v>
      </c>
      <c r="K22" s="930">
        <v>25</v>
      </c>
    </row>
    <row r="23" spans="1:11" s="361" customFormat="1" ht="63.75" thickBot="1">
      <c r="A23" s="2727"/>
      <c r="B23" s="2485"/>
      <c r="C23" s="2728"/>
      <c r="D23" s="2728"/>
      <c r="E23" s="2729"/>
      <c r="F23" s="292" t="s">
        <v>525</v>
      </c>
      <c r="G23" s="931"/>
      <c r="H23" s="104" t="s">
        <v>100</v>
      </c>
      <c r="I23" s="932"/>
      <c r="J23" s="107">
        <v>25</v>
      </c>
      <c r="K23" s="107">
        <v>25</v>
      </c>
    </row>
    <row r="24" spans="1:11" ht="14.25" customHeight="1" thickBot="1" thickTop="1">
      <c r="A24" s="933"/>
      <c r="B24" s="933"/>
      <c r="C24" s="933"/>
      <c r="D24" s="934"/>
      <c r="E24" s="934"/>
      <c r="F24" s="934"/>
      <c r="G24" s="933"/>
      <c r="H24" s="933"/>
      <c r="I24" s="452"/>
      <c r="J24" s="453"/>
      <c r="K24" s="935"/>
    </row>
    <row r="25" spans="1:11" s="342" customFormat="1" ht="24" customHeight="1" thickBot="1" thickTop="1">
      <c r="A25" s="2719" t="s">
        <v>70</v>
      </c>
      <c r="B25" s="2719"/>
      <c r="C25" s="2719"/>
      <c r="D25" s="2719"/>
      <c r="E25" s="2719"/>
      <c r="F25" s="2719"/>
      <c r="G25" s="2719"/>
      <c r="H25" s="2719"/>
      <c r="I25" s="455"/>
      <c r="J25" s="455"/>
      <c r="K25" s="455"/>
    </row>
    <row r="26" spans="1:11" s="361" customFormat="1" ht="126.75" thickTop="1">
      <c r="A26" s="8">
        <v>11</v>
      </c>
      <c r="B26" s="25" t="s">
        <v>39</v>
      </c>
      <c r="C26" s="8"/>
      <c r="D26" s="29" t="s">
        <v>5</v>
      </c>
      <c r="E26" s="8"/>
      <c r="F26" s="21" t="s">
        <v>129</v>
      </c>
      <c r="G26" s="8"/>
      <c r="H26" s="271" t="s">
        <v>130</v>
      </c>
      <c r="I26" s="937"/>
      <c r="J26" s="937"/>
      <c r="K26" s="937"/>
    </row>
    <row r="27" spans="1:11" s="361" customFormat="1" ht="31.5">
      <c r="A27" s="2574">
        <v>12</v>
      </c>
      <c r="B27" s="2543" t="s">
        <v>385</v>
      </c>
      <c r="C27" s="2574"/>
      <c r="D27" s="2543" t="s">
        <v>386</v>
      </c>
      <c r="E27" s="2574"/>
      <c r="F27" s="152" t="s">
        <v>387</v>
      </c>
      <c r="G27" s="153"/>
      <c r="H27" s="154" t="s">
        <v>33</v>
      </c>
      <c r="I27" s="938"/>
      <c r="J27" s="938"/>
      <c r="K27" s="938"/>
    </row>
    <row r="28" spans="1:11" s="361" customFormat="1" ht="47.25">
      <c r="A28" s="2487"/>
      <c r="B28" s="2518"/>
      <c r="C28" s="2487"/>
      <c r="D28" s="2518"/>
      <c r="E28" s="2487"/>
      <c r="F28" s="294" t="s">
        <v>34</v>
      </c>
      <c r="G28" s="151"/>
      <c r="H28" s="114" t="s">
        <v>35</v>
      </c>
      <c r="I28" s="939"/>
      <c r="J28" s="939"/>
      <c r="K28" s="939"/>
    </row>
    <row r="29" spans="1:11" s="361" customFormat="1" ht="94.5">
      <c r="A29" s="11">
        <v>13</v>
      </c>
      <c r="B29" s="14" t="s">
        <v>526</v>
      </c>
      <c r="C29" s="11"/>
      <c r="D29" s="111" t="s">
        <v>527</v>
      </c>
      <c r="E29" s="11"/>
      <c r="F29" s="112" t="s">
        <v>528</v>
      </c>
      <c r="G29" s="11"/>
      <c r="H29" s="15" t="s">
        <v>349</v>
      </c>
      <c r="I29" s="939"/>
      <c r="J29" s="940"/>
      <c r="K29" s="940"/>
    </row>
    <row r="30" spans="1:11" s="361" customFormat="1" ht="63">
      <c r="A30" s="11">
        <v>14</v>
      </c>
      <c r="B30" s="95" t="s">
        <v>108</v>
      </c>
      <c r="C30" s="115"/>
      <c r="D30" s="95" t="s">
        <v>106</v>
      </c>
      <c r="E30" s="95"/>
      <c r="F30" s="14" t="s">
        <v>529</v>
      </c>
      <c r="G30" s="115"/>
      <c r="H30" s="15" t="s">
        <v>107</v>
      </c>
      <c r="I30" s="939"/>
      <c r="J30" s="939"/>
      <c r="K30" s="939"/>
    </row>
    <row r="31" spans="1:11" s="361" customFormat="1" ht="46.5" customHeight="1">
      <c r="A31" s="8">
        <v>15</v>
      </c>
      <c r="B31" s="25" t="s">
        <v>220</v>
      </c>
      <c r="C31" s="122"/>
      <c r="D31" s="1" t="s">
        <v>120</v>
      </c>
      <c r="E31" s="25"/>
      <c r="F31" s="122" t="s">
        <v>186</v>
      </c>
      <c r="G31" s="122"/>
      <c r="H31" s="18" t="s">
        <v>107</v>
      </c>
      <c r="I31" s="940"/>
      <c r="J31" s="940"/>
      <c r="K31" s="940"/>
    </row>
    <row r="32" spans="1:11" ht="126">
      <c r="A32" s="2495">
        <v>16</v>
      </c>
      <c r="B32" s="2483" t="s">
        <v>75</v>
      </c>
      <c r="C32" s="2495"/>
      <c r="D32" s="2483" t="s">
        <v>530</v>
      </c>
      <c r="E32" s="2495"/>
      <c r="F32" s="299" t="s">
        <v>531</v>
      </c>
      <c r="G32" s="269"/>
      <c r="H32" s="134" t="s">
        <v>104</v>
      </c>
      <c r="I32" s="930">
        <v>5</v>
      </c>
      <c r="J32" s="362"/>
      <c r="K32" s="941"/>
    </row>
    <row r="33" spans="1:11" ht="68.25" customHeight="1">
      <c r="A33" s="2489"/>
      <c r="B33" s="2498"/>
      <c r="C33" s="2489"/>
      <c r="D33" s="2498"/>
      <c r="E33" s="2489"/>
      <c r="F33" s="294" t="s">
        <v>111</v>
      </c>
      <c r="G33" s="328"/>
      <c r="H33" s="581">
        <v>41639</v>
      </c>
      <c r="I33" s="359">
        <v>5</v>
      </c>
      <c r="J33" s="363"/>
      <c r="K33" s="942"/>
    </row>
    <row r="34" spans="1:11" ht="31.5" customHeight="1">
      <c r="A34" s="325">
        <v>17</v>
      </c>
      <c r="B34" s="320" t="s">
        <v>71</v>
      </c>
      <c r="C34" s="943"/>
      <c r="D34" s="943" t="s">
        <v>71</v>
      </c>
      <c r="E34" s="943"/>
      <c r="F34" s="226" t="s">
        <v>103</v>
      </c>
      <c r="G34" s="943"/>
      <c r="H34" s="22">
        <v>41639</v>
      </c>
      <c r="I34" s="360"/>
      <c r="J34" s="360"/>
      <c r="K34" s="368"/>
    </row>
    <row r="35" spans="1:11" ht="47.25">
      <c r="A35" s="2495">
        <v>18</v>
      </c>
      <c r="B35" s="2483" t="s">
        <v>532</v>
      </c>
      <c r="C35" s="2555"/>
      <c r="D35" s="2496"/>
      <c r="E35" s="2555"/>
      <c r="F35" s="354" t="s">
        <v>301</v>
      </c>
      <c r="G35" s="505"/>
      <c r="H35" s="944" t="s">
        <v>104</v>
      </c>
      <c r="I35" s="109">
        <v>45</v>
      </c>
      <c r="J35" s="362"/>
      <c r="K35" s="941"/>
    </row>
    <row r="36" spans="1:11" ht="48" thickBot="1">
      <c r="A36" s="2519"/>
      <c r="B36" s="2485"/>
      <c r="C36" s="2730"/>
      <c r="D36" s="2731"/>
      <c r="E36" s="2730"/>
      <c r="F36" s="946" t="s">
        <v>302</v>
      </c>
      <c r="G36" s="947"/>
      <c r="H36" s="169" t="s">
        <v>104</v>
      </c>
      <c r="I36" s="107">
        <v>45</v>
      </c>
      <c r="J36" s="452"/>
      <c r="K36" s="453"/>
    </row>
    <row r="37" spans="9:11" ht="15" customHeight="1" thickTop="1">
      <c r="I37" s="935">
        <f>SUM(I5:I36)</f>
        <v>100</v>
      </c>
      <c r="J37" s="935">
        <f>SUM(J5:J36)</f>
        <v>100</v>
      </c>
      <c r="K37" s="935">
        <f>SUM(K5:K36)</f>
        <v>100</v>
      </c>
    </row>
    <row r="38" spans="1:10" ht="18.75" customHeight="1">
      <c r="A38" s="396"/>
      <c r="B38" s="2732" t="s">
        <v>66</v>
      </c>
      <c r="C38" s="2732"/>
      <c r="D38" s="2732"/>
      <c r="E38" s="948"/>
      <c r="F38" s="948"/>
      <c r="G38" s="385"/>
      <c r="H38" s="345"/>
      <c r="J38" s="69"/>
    </row>
    <row r="39" spans="1:9" ht="20.25" customHeight="1">
      <c r="A39" s="2559" t="s">
        <v>533</v>
      </c>
      <c r="B39" s="2512"/>
      <c r="C39" s="2512"/>
      <c r="D39" s="2512"/>
      <c r="E39" s="2512"/>
      <c r="F39" s="2512"/>
      <c r="G39" s="2512"/>
      <c r="H39" s="2512"/>
      <c r="I39" s="951">
        <v>800</v>
      </c>
    </row>
    <row r="40" spans="1:11" s="342" customFormat="1" ht="20.25" customHeight="1">
      <c r="A40" s="2559" t="s">
        <v>308</v>
      </c>
      <c r="B40" s="2512"/>
      <c r="C40" s="2512"/>
      <c r="D40" s="2512"/>
      <c r="E40" s="2512"/>
      <c r="F40" s="2512"/>
      <c r="G40" s="2512"/>
      <c r="H40" s="2512"/>
      <c r="I40" s="951">
        <v>3000</v>
      </c>
      <c r="J40" s="953"/>
      <c r="K40" s="953"/>
    </row>
    <row r="41" spans="1:11" s="342" customFormat="1" ht="48" customHeight="1">
      <c r="A41" s="2561" t="s">
        <v>534</v>
      </c>
      <c r="B41" s="2512"/>
      <c r="C41" s="2512"/>
      <c r="D41" s="2512"/>
      <c r="E41" s="2512"/>
      <c r="F41" s="2512"/>
      <c r="G41" s="2512"/>
      <c r="H41" s="2512"/>
      <c r="I41" s="951">
        <v>4107.06</v>
      </c>
      <c r="J41" s="953"/>
      <c r="K41" s="953"/>
    </row>
    <row r="42" spans="1:11" s="342" customFormat="1" ht="45" customHeight="1">
      <c r="A42" s="2561" t="s">
        <v>535</v>
      </c>
      <c r="B42" s="2512"/>
      <c r="C42" s="2512"/>
      <c r="D42" s="2512"/>
      <c r="E42" s="2512"/>
      <c r="F42" s="2512"/>
      <c r="G42" s="2512"/>
      <c r="H42" s="2512"/>
      <c r="I42" s="951">
        <v>25000</v>
      </c>
      <c r="J42" s="953"/>
      <c r="K42" s="953"/>
    </row>
    <row r="43" spans="1:11" s="342" customFormat="1" ht="5.25" customHeight="1">
      <c r="A43" s="397"/>
      <c r="D43" s="954"/>
      <c r="E43" s="954"/>
      <c r="I43" s="953"/>
      <c r="J43" s="953"/>
      <c r="K43" s="953"/>
    </row>
    <row r="44" spans="1:11" s="342" customFormat="1" ht="18.75">
      <c r="A44" s="397"/>
      <c r="G44" s="342" t="s">
        <v>536</v>
      </c>
      <c r="I44" s="953"/>
      <c r="J44" s="953"/>
      <c r="K44" s="953"/>
    </row>
    <row r="45" spans="1:11" s="342" customFormat="1" ht="6.75" customHeight="1">
      <c r="A45" s="397"/>
      <c r="I45" s="953"/>
      <c r="J45" s="953"/>
      <c r="K45" s="953"/>
    </row>
    <row r="46" spans="1:11" s="342" customFormat="1" ht="15" customHeight="1">
      <c r="A46" s="397"/>
      <c r="C46" s="2703" t="s">
        <v>537</v>
      </c>
      <c r="D46" s="2703"/>
      <c r="H46" s="397" t="s">
        <v>60</v>
      </c>
      <c r="I46" s="953"/>
      <c r="J46" s="953"/>
      <c r="K46" s="953"/>
    </row>
    <row r="47" spans="4:11" s="342" customFormat="1" ht="20.25" customHeight="1">
      <c r="D47" s="397" t="s">
        <v>538</v>
      </c>
      <c r="G47" s="397"/>
      <c r="H47" s="397" t="s">
        <v>68</v>
      </c>
      <c r="I47" s="956"/>
      <c r="J47" s="953"/>
      <c r="K47" s="953"/>
    </row>
    <row r="48" spans="4:11" s="342" customFormat="1" ht="18.75">
      <c r="D48" s="397" t="s">
        <v>407</v>
      </c>
      <c r="G48" s="397"/>
      <c r="H48" s="397" t="s">
        <v>62</v>
      </c>
      <c r="I48" s="956"/>
      <c r="J48" s="953"/>
      <c r="K48" s="953"/>
    </row>
    <row r="49" spans="3:11" s="342" customFormat="1" ht="18.75">
      <c r="C49" s="397"/>
      <c r="G49" s="397"/>
      <c r="I49" s="956"/>
      <c r="J49" s="953"/>
      <c r="K49" s="953"/>
    </row>
  </sheetData>
  <sheetProtection/>
  <mergeCells count="53">
    <mergeCell ref="B38:D38"/>
    <mergeCell ref="A39:H39"/>
    <mergeCell ref="A40:H40"/>
    <mergeCell ref="A41:H41"/>
    <mergeCell ref="A42:H42"/>
    <mergeCell ref="C46:D46"/>
    <mergeCell ref="A32:A33"/>
    <mergeCell ref="B32:B33"/>
    <mergeCell ref="C32:C33"/>
    <mergeCell ref="D32:D33"/>
    <mergeCell ref="E32:E33"/>
    <mergeCell ref="A35:A36"/>
    <mergeCell ref="B35:B36"/>
    <mergeCell ref="C35:C36"/>
    <mergeCell ref="D35:D36"/>
    <mergeCell ref="E35:E36"/>
    <mergeCell ref="A25:H25"/>
    <mergeCell ref="A27:A28"/>
    <mergeCell ref="B27:B28"/>
    <mergeCell ref="C27:C28"/>
    <mergeCell ref="D27:D28"/>
    <mergeCell ref="E27:E28"/>
    <mergeCell ref="I14:I15"/>
    <mergeCell ref="J14:J15"/>
    <mergeCell ref="K14:K15"/>
    <mergeCell ref="A17:A18"/>
    <mergeCell ref="B17:B18"/>
    <mergeCell ref="A22:A23"/>
    <mergeCell ref="B22:B23"/>
    <mergeCell ref="C22:C23"/>
    <mergeCell ref="D22:D23"/>
    <mergeCell ref="E22:E23"/>
    <mergeCell ref="A14:A15"/>
    <mergeCell ref="B14:B15"/>
    <mergeCell ref="H14:H15"/>
    <mergeCell ref="I11:I12"/>
    <mergeCell ref="J11:J12"/>
    <mergeCell ref="K11:K12"/>
    <mergeCell ref="A4:H4"/>
    <mergeCell ref="A6:A10"/>
    <mergeCell ref="B6:B10"/>
    <mergeCell ref="H6:H10"/>
    <mergeCell ref="A11:A13"/>
    <mergeCell ref="B11:B13"/>
    <mergeCell ref="F11:F12"/>
    <mergeCell ref="H11:H12"/>
    <mergeCell ref="H1:H2"/>
    <mergeCell ref="A1:B2"/>
    <mergeCell ref="C1:C2"/>
    <mergeCell ref="D1:D2"/>
    <mergeCell ref="E1:E2"/>
    <mergeCell ref="F1:F2"/>
    <mergeCell ref="G1:G2"/>
  </mergeCells>
  <printOptions/>
  <pageMargins left="0.7480314960629921" right="0.4330708661417323" top="0.7480314960629921" bottom="0.5511811023622047" header="0.35433070866141736" footer="0.2362204724409449"/>
  <pageSetup fitToHeight="0" fitToWidth="1" horizontalDpi="600" verticalDpi="600" orientation="landscape" paperSize="9" scale="64" r:id="rId1"/>
  <headerFooter alignWithMargins="0">
    <oddHeader>&amp;L
&amp;"Arial,Corsivo"Responsabile: dott. Gianni Canzian&amp;C&amp;"Arial,Grassetto"OBIETTIVI DI BUDGET 2013: DIPARTIMENTO PER LE DIPENDENZE</oddHeader>
    <oddFooter>&amp;CPagina &amp;P di &amp;N</oddFooter>
  </headerFooter>
  <rowBreaks count="3" manualBreakCount="3">
    <brk id="16" max="15" man="1"/>
    <brk id="21" max="15" man="1"/>
    <brk id="31" max="15" man="1"/>
  </rowBreaks>
</worksheet>
</file>

<file path=xl/worksheets/sheet14.xml><?xml version="1.0" encoding="utf-8"?>
<worksheet xmlns="http://schemas.openxmlformats.org/spreadsheetml/2006/main" xmlns:r="http://schemas.openxmlformats.org/officeDocument/2006/relationships">
  <sheetPr>
    <pageSetUpPr fitToPage="1"/>
  </sheetPr>
  <dimension ref="A1:O45"/>
  <sheetViews>
    <sheetView zoomScale="75" zoomScaleNormal="75" zoomScaleSheetLayoutView="100" zoomScalePageLayoutView="0" workbookViewId="0" topLeftCell="A1">
      <selection activeCell="B13" sqref="B13:B15"/>
    </sheetView>
  </sheetViews>
  <sheetFormatPr defaultColWidth="9.140625" defaultRowHeight="12.75"/>
  <cols>
    <col min="1" max="1" width="3.421875" style="906" customWidth="1"/>
    <col min="2" max="2" width="26.421875" style="906" customWidth="1"/>
    <col min="3" max="3" width="4.8515625" style="906" customWidth="1"/>
    <col min="4" max="4" width="40.421875" style="906" customWidth="1"/>
    <col min="5" max="5" width="4.140625" style="906" customWidth="1"/>
    <col min="6" max="6" width="45.00390625" style="906" customWidth="1"/>
    <col min="7" max="7" width="3.8515625" style="906" customWidth="1"/>
    <col min="8" max="8" width="18.421875" style="969" customWidth="1"/>
    <col min="9" max="9" width="20.00390625" style="906" customWidth="1"/>
    <col min="10" max="11" width="9.140625" style="27" customWidth="1"/>
    <col min="12" max="16384" width="9.140625" style="906" customWidth="1"/>
  </cols>
  <sheetData>
    <row r="1" spans="1:11" s="958" customFormat="1" ht="39.75" customHeight="1" thickTop="1">
      <c r="A1" s="2492" t="s">
        <v>58</v>
      </c>
      <c r="B1" s="2492"/>
      <c r="C1" s="2492"/>
      <c r="D1" s="2492" t="s">
        <v>63</v>
      </c>
      <c r="E1" s="2492"/>
      <c r="F1" s="2492" t="s">
        <v>84</v>
      </c>
      <c r="G1" s="44"/>
      <c r="H1" s="2492" t="s">
        <v>64</v>
      </c>
      <c r="I1" s="44" t="s">
        <v>539</v>
      </c>
      <c r="J1" s="957"/>
      <c r="K1" s="957"/>
    </row>
    <row r="2" spans="1:12" s="958" customFormat="1" ht="16.5" thickBot="1">
      <c r="A2" s="2493"/>
      <c r="B2" s="2493"/>
      <c r="C2" s="2493"/>
      <c r="D2" s="2493"/>
      <c r="E2" s="2493"/>
      <c r="F2" s="2493"/>
      <c r="G2" s="332"/>
      <c r="H2" s="2493"/>
      <c r="I2" s="332" t="s">
        <v>409</v>
      </c>
      <c r="J2" s="957"/>
      <c r="K2" s="957"/>
      <c r="L2" s="957"/>
    </row>
    <row r="3" spans="1:9" s="60" customFormat="1" ht="17.25" thickBot="1" thickTop="1">
      <c r="A3" s="959"/>
      <c r="B3" s="959"/>
      <c r="C3" s="959"/>
      <c r="D3" s="960"/>
      <c r="E3" s="960"/>
      <c r="F3" s="960"/>
      <c r="G3" s="959"/>
      <c r="H3" s="959"/>
      <c r="I3" s="959"/>
    </row>
    <row r="4" spans="1:12" s="958" customFormat="1" ht="24.75" customHeight="1" thickBot="1" thickTop="1">
      <c r="A4" s="2722" t="s">
        <v>69</v>
      </c>
      <c r="B4" s="2722"/>
      <c r="C4" s="2722"/>
      <c r="D4" s="2722"/>
      <c r="E4" s="2722"/>
      <c r="F4" s="2722"/>
      <c r="G4" s="2722"/>
      <c r="H4" s="2722"/>
      <c r="I4" s="961"/>
      <c r="J4" s="957"/>
      <c r="K4" s="957"/>
      <c r="L4" s="957"/>
    </row>
    <row r="5" spans="1:15" ht="55.5" customHeight="1" thickTop="1">
      <c r="A5" s="902">
        <v>1</v>
      </c>
      <c r="B5" s="545" t="s">
        <v>231</v>
      </c>
      <c r="C5" s="713"/>
      <c r="D5" s="166" t="s">
        <v>217</v>
      </c>
      <c r="E5" s="713"/>
      <c r="F5" s="545" t="s">
        <v>540</v>
      </c>
      <c r="G5" s="546"/>
      <c r="H5" s="262" t="s">
        <v>210</v>
      </c>
      <c r="I5" s="964"/>
      <c r="J5" s="914"/>
      <c r="K5" s="914"/>
      <c r="L5" s="905"/>
      <c r="M5" s="905"/>
      <c r="N5" s="905"/>
      <c r="O5" s="905"/>
    </row>
    <row r="6" spans="1:15" ht="63">
      <c r="A6" s="2708">
        <v>2</v>
      </c>
      <c r="B6" s="2484" t="s">
        <v>234</v>
      </c>
      <c r="C6" s="174"/>
      <c r="D6" s="106" t="s">
        <v>235</v>
      </c>
      <c r="E6" s="266"/>
      <c r="F6" s="106"/>
      <c r="G6" s="268"/>
      <c r="H6" s="2481" t="s">
        <v>149</v>
      </c>
      <c r="I6" s="910"/>
      <c r="J6" s="965"/>
      <c r="K6" s="965"/>
      <c r="L6" s="905"/>
      <c r="M6" s="905"/>
      <c r="N6" s="905"/>
      <c r="O6" s="905"/>
    </row>
    <row r="7" spans="1:15" ht="47.25">
      <c r="A7" s="2708"/>
      <c r="B7" s="2484"/>
      <c r="C7" s="174"/>
      <c r="D7" s="106" t="s">
        <v>150</v>
      </c>
      <c r="E7" s="266"/>
      <c r="F7" s="270" t="s">
        <v>509</v>
      </c>
      <c r="G7" s="268"/>
      <c r="H7" s="2481"/>
      <c r="I7" s="910"/>
      <c r="J7" s="965"/>
      <c r="K7" s="965"/>
      <c r="L7" s="905"/>
      <c r="M7" s="905"/>
      <c r="N7" s="905"/>
      <c r="O7" s="905"/>
    </row>
    <row r="8" spans="1:15" ht="47.25">
      <c r="A8" s="2708"/>
      <c r="B8" s="2484"/>
      <c r="C8" s="174"/>
      <c r="D8" s="106" t="s">
        <v>151</v>
      </c>
      <c r="E8" s="266"/>
      <c r="F8" s="270" t="s">
        <v>509</v>
      </c>
      <c r="G8" s="268"/>
      <c r="H8" s="2481"/>
      <c r="I8" s="910"/>
      <c r="J8" s="965"/>
      <c r="K8" s="965"/>
      <c r="L8" s="905"/>
      <c r="M8" s="905"/>
      <c r="N8" s="905"/>
      <c r="O8" s="905"/>
    </row>
    <row r="9" spans="1:15" ht="47.25">
      <c r="A9" s="2708"/>
      <c r="B9" s="2484"/>
      <c r="C9" s="174"/>
      <c r="D9" s="106" t="s">
        <v>152</v>
      </c>
      <c r="E9" s="266"/>
      <c r="F9" s="270" t="s">
        <v>509</v>
      </c>
      <c r="G9" s="268"/>
      <c r="H9" s="2481"/>
      <c r="I9" s="910"/>
      <c r="J9" s="965"/>
      <c r="K9" s="965"/>
      <c r="L9" s="905"/>
      <c r="M9" s="905"/>
      <c r="N9" s="905"/>
      <c r="O9" s="905"/>
    </row>
    <row r="10" spans="1:15" ht="47.25">
      <c r="A10" s="2554"/>
      <c r="B10" s="2498"/>
      <c r="C10" s="179"/>
      <c r="D10" s="14" t="s">
        <v>153</v>
      </c>
      <c r="E10" s="179"/>
      <c r="F10" s="135" t="s">
        <v>510</v>
      </c>
      <c r="G10" s="171"/>
      <c r="H10" s="2482"/>
      <c r="I10" s="911"/>
      <c r="J10" s="965"/>
      <c r="K10" s="965"/>
      <c r="L10" s="905"/>
      <c r="M10" s="905"/>
      <c r="N10" s="905"/>
      <c r="O10" s="905"/>
    </row>
    <row r="11" spans="1:15" ht="50.25" customHeight="1">
      <c r="A11" s="2708">
        <v>3</v>
      </c>
      <c r="B11" s="2484" t="s">
        <v>166</v>
      </c>
      <c r="C11" s="174"/>
      <c r="D11" s="105" t="s">
        <v>333</v>
      </c>
      <c r="E11" s="265"/>
      <c r="F11" s="2483" t="s">
        <v>334</v>
      </c>
      <c r="G11" s="172"/>
      <c r="H11" s="2532" t="s">
        <v>335</v>
      </c>
      <c r="I11" s="2723"/>
      <c r="J11" s="2725"/>
      <c r="K11" s="2725"/>
      <c r="L11" s="905"/>
      <c r="M11" s="905"/>
      <c r="N11" s="905"/>
      <c r="O11" s="905"/>
    </row>
    <row r="12" spans="1:15" ht="48.75" customHeight="1">
      <c r="A12" s="2708"/>
      <c r="B12" s="2484"/>
      <c r="C12" s="174"/>
      <c r="D12" s="13" t="s">
        <v>336</v>
      </c>
      <c r="E12" s="174"/>
      <c r="F12" s="2484"/>
      <c r="G12" s="170"/>
      <c r="H12" s="2481"/>
      <c r="I12" s="2725"/>
      <c r="J12" s="2725"/>
      <c r="K12" s="2725"/>
      <c r="L12" s="905"/>
      <c r="M12" s="905"/>
      <c r="N12" s="905"/>
      <c r="O12" s="905"/>
    </row>
    <row r="13" spans="1:15" ht="31.5">
      <c r="A13" s="2553">
        <v>4</v>
      </c>
      <c r="B13" s="2530" t="s">
        <v>236</v>
      </c>
      <c r="C13" s="172"/>
      <c r="D13" s="273" t="s">
        <v>337</v>
      </c>
      <c r="E13" s="297"/>
      <c r="F13" s="267" t="s">
        <v>338</v>
      </c>
      <c r="G13" s="297"/>
      <c r="H13" s="2532" t="s">
        <v>149</v>
      </c>
      <c r="I13" s="2723"/>
      <c r="J13" s="2725"/>
      <c r="K13" s="2725"/>
      <c r="L13" s="905"/>
      <c r="M13" s="905"/>
      <c r="N13" s="905"/>
      <c r="O13" s="905"/>
    </row>
    <row r="14" spans="1:15" ht="47.25">
      <c r="A14" s="2554"/>
      <c r="B14" s="2531"/>
      <c r="C14" s="171"/>
      <c r="D14" s="163" t="s">
        <v>155</v>
      </c>
      <c r="E14" s="171"/>
      <c r="F14" s="95" t="s">
        <v>212</v>
      </c>
      <c r="G14" s="171"/>
      <c r="H14" s="2482"/>
      <c r="I14" s="2726"/>
      <c r="J14" s="2725"/>
      <c r="K14" s="2725"/>
      <c r="L14" s="905"/>
      <c r="M14" s="905"/>
      <c r="N14" s="905"/>
      <c r="O14" s="905"/>
    </row>
    <row r="15" spans="1:15" ht="47.25">
      <c r="A15" s="507">
        <v>5</v>
      </c>
      <c r="B15" s="1" t="s">
        <v>168</v>
      </c>
      <c r="C15" s="966"/>
      <c r="D15" s="1" t="s">
        <v>160</v>
      </c>
      <c r="E15" s="966"/>
      <c r="F15" s="1" t="s">
        <v>237</v>
      </c>
      <c r="G15" s="967"/>
      <c r="H15" s="18" t="s">
        <v>149</v>
      </c>
      <c r="I15" s="913"/>
      <c r="J15" s="914"/>
      <c r="K15" s="914"/>
      <c r="L15" s="905"/>
      <c r="M15" s="905"/>
      <c r="N15" s="905"/>
      <c r="O15" s="905"/>
    </row>
    <row r="16" spans="1:15" ht="47.25">
      <c r="A16" s="2708">
        <v>6</v>
      </c>
      <c r="B16" s="2573" t="s">
        <v>239</v>
      </c>
      <c r="C16" s="268"/>
      <c r="D16" s="106" t="s">
        <v>161</v>
      </c>
      <c r="E16" s="106"/>
      <c r="F16" s="106" t="s">
        <v>511</v>
      </c>
      <c r="G16" s="106"/>
      <c r="H16" s="134" t="s">
        <v>149</v>
      </c>
      <c r="I16" s="919"/>
      <c r="J16" s="914"/>
      <c r="K16" s="914"/>
      <c r="L16" s="905"/>
      <c r="M16" s="905"/>
      <c r="N16" s="905"/>
      <c r="O16" s="905"/>
    </row>
    <row r="17" spans="1:15" ht="47.25">
      <c r="A17" s="2554"/>
      <c r="B17" s="2531"/>
      <c r="C17" s="171"/>
      <c r="D17" s="14" t="s">
        <v>162</v>
      </c>
      <c r="E17" s="14"/>
      <c r="F17" s="14" t="s">
        <v>241</v>
      </c>
      <c r="G17" s="14"/>
      <c r="H17" s="15" t="s">
        <v>149</v>
      </c>
      <c r="I17" s="904"/>
      <c r="J17" s="914"/>
      <c r="K17" s="914"/>
      <c r="L17" s="905"/>
      <c r="M17" s="905"/>
      <c r="N17" s="905"/>
      <c r="O17" s="905"/>
    </row>
    <row r="18" spans="1:11" s="361" customFormat="1" ht="47.25">
      <c r="A18" s="2494">
        <v>7</v>
      </c>
      <c r="B18" s="2484" t="s">
        <v>521</v>
      </c>
      <c r="C18" s="2484"/>
      <c r="D18" s="2484" t="s">
        <v>522</v>
      </c>
      <c r="E18" s="2484"/>
      <c r="F18" s="927" t="s">
        <v>523</v>
      </c>
      <c r="G18" s="928"/>
      <c r="H18" s="134" t="s">
        <v>180</v>
      </c>
      <c r="I18" s="968">
        <v>20</v>
      </c>
      <c r="J18" s="657"/>
      <c r="K18" s="657"/>
    </row>
    <row r="19" spans="1:11" s="361" customFormat="1" ht="79.5" thickBot="1">
      <c r="A19" s="2727"/>
      <c r="B19" s="2485"/>
      <c r="C19" s="2728"/>
      <c r="D19" s="2728"/>
      <c r="E19" s="2729"/>
      <c r="F19" s="292" t="s">
        <v>541</v>
      </c>
      <c r="G19" s="931"/>
      <c r="H19" s="104" t="s">
        <v>100</v>
      </c>
      <c r="I19" s="380">
        <v>20</v>
      </c>
      <c r="J19" s="657"/>
      <c r="K19" s="657"/>
    </row>
    <row r="20" ht="8.25" customHeight="1" thickBot="1" thickTop="1">
      <c r="L20" s="27"/>
    </row>
    <row r="21" spans="1:12" s="958" customFormat="1" ht="24" customHeight="1" thickBot="1" thickTop="1">
      <c r="A21" s="2722" t="s">
        <v>368</v>
      </c>
      <c r="B21" s="2722"/>
      <c r="C21" s="2722"/>
      <c r="D21" s="2722"/>
      <c r="E21" s="2722"/>
      <c r="F21" s="2722"/>
      <c r="G21" s="2722"/>
      <c r="H21" s="2722"/>
      <c r="I21" s="961"/>
      <c r="J21" s="957"/>
      <c r="K21" s="957"/>
      <c r="L21" s="957"/>
    </row>
    <row r="22" spans="1:10" s="5" customFormat="1" ht="111.75" thickBot="1" thickTop="1">
      <c r="A22" s="970">
        <v>8</v>
      </c>
      <c r="B22" s="971" t="s">
        <v>542</v>
      </c>
      <c r="C22" s="970"/>
      <c r="D22" s="971" t="s">
        <v>543</v>
      </c>
      <c r="E22" s="970"/>
      <c r="F22" s="972" t="s">
        <v>544</v>
      </c>
      <c r="G22" s="970"/>
      <c r="H22" s="973" t="s">
        <v>113</v>
      </c>
      <c r="I22" s="380">
        <v>50</v>
      </c>
      <c r="J22" s="974"/>
    </row>
    <row r="23" ht="8.25" customHeight="1" thickBot="1" thickTop="1"/>
    <row r="24" spans="1:11" s="958" customFormat="1" ht="24" customHeight="1" thickBot="1" thickTop="1">
      <c r="A24" s="2722" t="s">
        <v>70</v>
      </c>
      <c r="B24" s="2722"/>
      <c r="C24" s="2722"/>
      <c r="D24" s="2722"/>
      <c r="E24" s="2722"/>
      <c r="F24" s="2722"/>
      <c r="G24" s="2722"/>
      <c r="H24" s="2722"/>
      <c r="I24" s="961"/>
      <c r="J24" s="957"/>
      <c r="K24" s="957"/>
    </row>
    <row r="25" spans="1:10" s="5" customFormat="1" ht="174" thickTop="1">
      <c r="A25" s="8">
        <v>9</v>
      </c>
      <c r="B25" s="25" t="s">
        <v>39</v>
      </c>
      <c r="C25" s="8"/>
      <c r="D25" s="29" t="s">
        <v>5</v>
      </c>
      <c r="E25" s="8"/>
      <c r="F25" s="21" t="s">
        <v>129</v>
      </c>
      <c r="G25" s="8"/>
      <c r="H25" s="271" t="s">
        <v>130</v>
      </c>
      <c r="I25" s="975"/>
      <c r="J25" s="974"/>
    </row>
    <row r="26" spans="1:10" s="5" customFormat="1" ht="31.5">
      <c r="A26" s="2574">
        <v>10</v>
      </c>
      <c r="B26" s="2543" t="s">
        <v>385</v>
      </c>
      <c r="C26" s="2574"/>
      <c r="D26" s="2543" t="s">
        <v>386</v>
      </c>
      <c r="E26" s="2574"/>
      <c r="F26" s="976" t="s">
        <v>387</v>
      </c>
      <c r="G26" s="153"/>
      <c r="H26" s="977" t="s">
        <v>33</v>
      </c>
      <c r="I26" s="978"/>
      <c r="J26" s="974"/>
    </row>
    <row r="27" spans="1:10" s="5" customFormat="1" ht="47.25">
      <c r="A27" s="2487"/>
      <c r="B27" s="2518"/>
      <c r="C27" s="2487"/>
      <c r="D27" s="2518"/>
      <c r="E27" s="2487"/>
      <c r="F27" s="294" t="s">
        <v>34</v>
      </c>
      <c r="G27" s="151"/>
      <c r="H27" s="114" t="s">
        <v>35</v>
      </c>
      <c r="I27" s="91"/>
      <c r="J27" s="974"/>
    </row>
    <row r="28" spans="1:9" ht="110.25">
      <c r="A28" s="2495">
        <v>11</v>
      </c>
      <c r="B28" s="2483" t="s">
        <v>75</v>
      </c>
      <c r="C28" s="2495"/>
      <c r="D28" s="2483" t="s">
        <v>530</v>
      </c>
      <c r="E28" s="2495"/>
      <c r="F28" s="105" t="s">
        <v>545</v>
      </c>
      <c r="G28" s="146"/>
      <c r="H28" s="108" t="s">
        <v>104</v>
      </c>
      <c r="I28" s="318">
        <v>5</v>
      </c>
    </row>
    <row r="29" spans="1:9" ht="63.75" thickBot="1">
      <c r="A29" s="2519"/>
      <c r="B29" s="2485"/>
      <c r="C29" s="2519"/>
      <c r="D29" s="2485"/>
      <c r="E29" s="2519"/>
      <c r="F29" s="376" t="s">
        <v>111</v>
      </c>
      <c r="G29" s="72"/>
      <c r="H29" s="104" t="s">
        <v>104</v>
      </c>
      <c r="I29" s="979">
        <v>5</v>
      </c>
    </row>
    <row r="30" spans="1:9" ht="27" customHeight="1" thickTop="1">
      <c r="A30" s="156"/>
      <c r="B30" s="13"/>
      <c r="C30" s="319"/>
      <c r="D30" s="13"/>
      <c r="E30" s="319"/>
      <c r="F30" s="13"/>
      <c r="G30" s="319"/>
      <c r="H30" s="263"/>
      <c r="I30" s="66">
        <f>SUM(I18:I29)</f>
        <v>100</v>
      </c>
    </row>
    <row r="31" spans="2:8" ht="36" customHeight="1">
      <c r="B31" s="2506" t="s">
        <v>66</v>
      </c>
      <c r="C31" s="2506"/>
      <c r="D31" s="2506"/>
      <c r="E31" s="2506"/>
      <c r="F31" s="2506"/>
      <c r="G31" s="2506"/>
      <c r="H31" s="2506"/>
    </row>
    <row r="32" spans="2:8" ht="9.75" customHeight="1">
      <c r="B32" s="32"/>
      <c r="C32" s="32"/>
      <c r="D32" s="32"/>
      <c r="E32" s="32"/>
      <c r="F32" s="32"/>
      <c r="G32" s="32"/>
      <c r="H32" s="906"/>
    </row>
    <row r="33" spans="2:9" ht="21" customHeight="1">
      <c r="B33" s="2508" t="s">
        <v>47</v>
      </c>
      <c r="C33" s="2509"/>
      <c r="D33" s="2509"/>
      <c r="E33" s="2509"/>
      <c r="F33" s="2509"/>
      <c r="G33" s="2509"/>
      <c r="H33" s="2510"/>
      <c r="I33" s="980">
        <v>2000</v>
      </c>
    </row>
    <row r="34" spans="2:9" ht="48.75" customHeight="1">
      <c r="B34" s="2508" t="s">
        <v>546</v>
      </c>
      <c r="C34" s="2509"/>
      <c r="D34" s="2509"/>
      <c r="E34" s="2509"/>
      <c r="F34" s="2509"/>
      <c r="G34" s="2509"/>
      <c r="H34" s="2510"/>
      <c r="I34" s="981" t="s">
        <v>547</v>
      </c>
    </row>
    <row r="35" spans="2:9" ht="57" customHeight="1">
      <c r="B35" s="2508" t="s">
        <v>548</v>
      </c>
      <c r="C35" s="2512"/>
      <c r="D35" s="2512"/>
      <c r="E35" s="2512"/>
      <c r="F35" s="2512"/>
      <c r="G35" s="2512"/>
      <c r="H35" s="2513"/>
      <c r="I35" s="981" t="s">
        <v>547</v>
      </c>
    </row>
    <row r="36" spans="2:8" ht="15.75">
      <c r="B36" s="94"/>
      <c r="C36" s="94"/>
      <c r="D36" s="94"/>
      <c r="E36" s="94"/>
      <c r="F36" s="93"/>
      <c r="G36" s="93"/>
      <c r="H36" s="33"/>
    </row>
    <row r="37" spans="1:9" ht="15" customHeight="1">
      <c r="A37" s="2546"/>
      <c r="B37" s="2546"/>
      <c r="C37" s="93"/>
      <c r="D37" s="93"/>
      <c r="E37" s="93"/>
      <c r="F37" s="2573" t="s">
        <v>549</v>
      </c>
      <c r="G37" s="2573"/>
      <c r="H37" s="2573"/>
      <c r="I37" s="94"/>
    </row>
    <row r="38" spans="2:8" ht="9" customHeight="1">
      <c r="B38" s="94"/>
      <c r="C38" s="94"/>
      <c r="D38" s="94"/>
      <c r="E38" s="94"/>
      <c r="F38" s="93"/>
      <c r="G38" s="93"/>
      <c r="H38" s="906"/>
    </row>
    <row r="39" spans="1:9" ht="30" customHeight="1">
      <c r="A39" s="2546" t="s">
        <v>550</v>
      </c>
      <c r="B39" s="2546"/>
      <c r="C39" s="93"/>
      <c r="D39" s="93" t="s">
        <v>551</v>
      </c>
      <c r="E39" s="93"/>
      <c r="F39" s="33" t="s">
        <v>60</v>
      </c>
      <c r="H39" s="33"/>
      <c r="I39" s="33"/>
    </row>
    <row r="40" spans="1:9" ht="15.75">
      <c r="A40" s="2545" t="s">
        <v>552</v>
      </c>
      <c r="B40" s="2545"/>
      <c r="C40" s="33"/>
      <c r="D40" s="33" t="s">
        <v>553</v>
      </c>
      <c r="E40" s="33"/>
      <c r="F40" s="33" t="s">
        <v>68</v>
      </c>
      <c r="H40" s="33"/>
      <c r="I40" s="33"/>
    </row>
    <row r="41" spans="2:9" ht="17.25" customHeight="1">
      <c r="B41" s="3" t="s">
        <v>62</v>
      </c>
      <c r="C41" s="3"/>
      <c r="D41" s="33" t="s">
        <v>61</v>
      </c>
      <c r="E41" s="33"/>
      <c r="F41" s="33" t="s">
        <v>62</v>
      </c>
      <c r="H41" s="33"/>
      <c r="I41" s="33"/>
    </row>
    <row r="42" spans="2:8" ht="15.75">
      <c r="B42" s="3"/>
      <c r="D42" s="957"/>
      <c r="E42" s="957"/>
      <c r="F42" s="33"/>
      <c r="H42" s="906"/>
    </row>
    <row r="43" spans="2:8" ht="15.75">
      <c r="B43" s="3"/>
      <c r="C43" s="33"/>
      <c r="D43" s="33"/>
      <c r="E43" s="3"/>
      <c r="F43" s="33"/>
      <c r="G43" s="33"/>
      <c r="H43" s="33"/>
    </row>
    <row r="44" spans="2:8" ht="15.75">
      <c r="B44" s="3"/>
      <c r="C44" s="33"/>
      <c r="D44" s="33"/>
      <c r="E44" s="3"/>
      <c r="F44" s="93"/>
      <c r="G44" s="93"/>
      <c r="H44" s="33"/>
    </row>
    <row r="45" spans="2:8" ht="15.75">
      <c r="B45" s="94"/>
      <c r="C45" s="33"/>
      <c r="D45" s="33"/>
      <c r="E45" s="3"/>
      <c r="F45" s="33"/>
      <c r="G45" s="33"/>
      <c r="H45" s="33"/>
    </row>
  </sheetData>
  <sheetProtection/>
  <mergeCells count="50">
    <mergeCell ref="A40:B40"/>
    <mergeCell ref="B33:H33"/>
    <mergeCell ref="B34:H34"/>
    <mergeCell ref="B35:H35"/>
    <mergeCell ref="A37:B37"/>
    <mergeCell ref="F37:H37"/>
    <mergeCell ref="A39:B39"/>
    <mergeCell ref="A28:A29"/>
    <mergeCell ref="B28:B29"/>
    <mergeCell ref="C28:C29"/>
    <mergeCell ref="D28:D29"/>
    <mergeCell ref="E28:E29"/>
    <mergeCell ref="B31:H31"/>
    <mergeCell ref="A21:H21"/>
    <mergeCell ref="A24:H24"/>
    <mergeCell ref="A26:A27"/>
    <mergeCell ref="B26:B27"/>
    <mergeCell ref="C26:C27"/>
    <mergeCell ref="D26:D27"/>
    <mergeCell ref="E26:E27"/>
    <mergeCell ref="I13:I14"/>
    <mergeCell ref="J13:J14"/>
    <mergeCell ref="K13:K14"/>
    <mergeCell ref="A16:A17"/>
    <mergeCell ref="B16:B17"/>
    <mergeCell ref="A18:A19"/>
    <mergeCell ref="B18:B19"/>
    <mergeCell ref="C18:C19"/>
    <mergeCell ref="D18:D19"/>
    <mergeCell ref="E18:E19"/>
    <mergeCell ref="A13:A14"/>
    <mergeCell ref="B13:B14"/>
    <mergeCell ref="H13:H14"/>
    <mergeCell ref="I11:I12"/>
    <mergeCell ref="J11:J12"/>
    <mergeCell ref="K11:K12"/>
    <mergeCell ref="A6:A10"/>
    <mergeCell ref="B6:B10"/>
    <mergeCell ref="H6:H10"/>
    <mergeCell ref="A11:A12"/>
    <mergeCell ref="B11:B12"/>
    <mergeCell ref="F11:F12"/>
    <mergeCell ref="H11:H12"/>
    <mergeCell ref="A4:H4"/>
    <mergeCell ref="A1:B2"/>
    <mergeCell ref="C1:C2"/>
    <mergeCell ref="D1:D2"/>
    <mergeCell ref="E1:E2"/>
    <mergeCell ref="F1:F2"/>
    <mergeCell ref="H1:H2"/>
  </mergeCells>
  <printOptions/>
  <pageMargins left="0.7480314960629921" right="0.4330708661417323" top="0.7480314960629921" bottom="0.5511811023622047" header="0.35433070866141736" footer="0.2362204724409449"/>
  <pageSetup fitToHeight="0" fitToWidth="1" horizontalDpi="600" verticalDpi="600" orientation="landscape" paperSize="9" scale="80" r:id="rId1"/>
  <headerFooter alignWithMargins="0">
    <oddHeader xml:space="preserve">&amp;L
&amp;"Arial,Corsivo"Responsabile: dott.ssa Luciana De Giusti&amp;C&amp;"Arial,Grassetto"OBIETTIVI DI BUDGET 2013: DIPARTIMENTO PER LE DIPENDENZE - SOS SERVIZI PER LE DIPENDENZE DA DROGHE </oddHeader>
    <oddFooter>&amp;CPagina &amp;P di &amp;N</oddFooter>
  </headerFooter>
  <rowBreaks count="3" manualBreakCount="3">
    <brk id="14" max="13" man="1"/>
    <brk id="22" max="13" man="1"/>
    <brk id="30" max="13" man="1"/>
  </rowBreaks>
</worksheet>
</file>

<file path=xl/worksheets/sheet15.xml><?xml version="1.0" encoding="utf-8"?>
<worksheet xmlns="http://schemas.openxmlformats.org/spreadsheetml/2006/main" xmlns:r="http://schemas.openxmlformats.org/officeDocument/2006/relationships">
  <sheetPr>
    <pageSetUpPr fitToPage="1"/>
  </sheetPr>
  <dimension ref="A1:AL55"/>
  <sheetViews>
    <sheetView zoomScale="75" zoomScaleNormal="75" zoomScaleSheetLayoutView="75" zoomScalePageLayoutView="0" workbookViewId="0" topLeftCell="A1">
      <selection activeCell="A13" sqref="A13:I15"/>
    </sheetView>
  </sheetViews>
  <sheetFormatPr defaultColWidth="8.8515625" defaultRowHeight="12.75"/>
  <cols>
    <col min="1" max="1" width="3.57421875" style="756" bestFit="1" customWidth="1"/>
    <col min="2" max="2" width="40.00390625" style="756" customWidth="1"/>
    <col min="3" max="3" width="2.57421875" style="756" customWidth="1"/>
    <col min="4" max="4" width="60.421875" style="756" customWidth="1"/>
    <col min="5" max="5" width="3.00390625" style="756" customWidth="1"/>
    <col min="6" max="6" width="58.7109375" style="756" customWidth="1"/>
    <col min="7" max="7" width="2.28125" style="756" customWidth="1"/>
    <col min="8" max="8" width="18.140625" style="2439" customWidth="1"/>
    <col min="9" max="9" width="2.57421875" style="2439" customWidth="1"/>
    <col min="10" max="10" width="21.421875" style="2086" customWidth="1"/>
    <col min="11" max="12" width="19.57421875" style="2086" customWidth="1"/>
    <col min="13" max="13" width="15.7109375" style="756" customWidth="1"/>
    <col min="14" max="16384" width="8.8515625" style="756" customWidth="1"/>
  </cols>
  <sheetData>
    <row r="1" spans="1:12" ht="34.5" customHeight="1" thickTop="1">
      <c r="A1" s="2570" t="s">
        <v>58</v>
      </c>
      <c r="B1" s="2570"/>
      <c r="C1" s="1910"/>
      <c r="D1" s="2570" t="s">
        <v>63</v>
      </c>
      <c r="E1" s="1910"/>
      <c r="F1" s="2570" t="s">
        <v>84</v>
      </c>
      <c r="G1" s="2733"/>
      <c r="H1" s="2570" t="s">
        <v>554</v>
      </c>
      <c r="I1" s="2733"/>
      <c r="J1" s="1910" t="s">
        <v>555</v>
      </c>
      <c r="K1" s="1910" t="s">
        <v>556</v>
      </c>
      <c r="L1" s="1910" t="s">
        <v>507</v>
      </c>
    </row>
    <row r="2" spans="1:12" ht="27" customHeight="1" thickBot="1">
      <c r="A2" s="2571"/>
      <c r="B2" s="2571"/>
      <c r="C2" s="1911"/>
      <c r="D2" s="2571"/>
      <c r="E2" s="1911"/>
      <c r="F2" s="2571"/>
      <c r="G2" s="2734"/>
      <c r="H2" s="2571"/>
      <c r="I2" s="2734"/>
      <c r="J2" s="1911" t="s">
        <v>409</v>
      </c>
      <c r="K2" s="1911" t="s">
        <v>409</v>
      </c>
      <c r="L2" s="1911" t="s">
        <v>409</v>
      </c>
    </row>
    <row r="3" spans="1:12" s="761" customFormat="1" ht="9" customHeight="1" thickBot="1" thickTop="1">
      <c r="A3" s="649"/>
      <c r="B3" s="649"/>
      <c r="C3" s="649"/>
      <c r="D3" s="649"/>
      <c r="E3" s="649"/>
      <c r="F3" s="649"/>
      <c r="G3" s="649"/>
      <c r="H3" s="649"/>
      <c r="I3" s="649"/>
      <c r="J3" s="1973"/>
      <c r="K3" s="1973"/>
      <c r="L3" s="1973"/>
    </row>
    <row r="4" spans="1:12" s="1970" customFormat="1" ht="24.75" customHeight="1" thickBot="1" thickTop="1">
      <c r="A4" s="2735" t="s">
        <v>69</v>
      </c>
      <c r="B4" s="2735"/>
      <c r="C4" s="2735"/>
      <c r="D4" s="2735"/>
      <c r="E4" s="2735"/>
      <c r="F4" s="2735"/>
      <c r="G4" s="2735"/>
      <c r="H4" s="2735"/>
      <c r="I4" s="2735"/>
      <c r="J4" s="2098"/>
      <c r="K4" s="2098"/>
      <c r="L4" s="2098"/>
    </row>
    <row r="5" spans="1:12" s="2136" customFormat="1" ht="53.25" customHeight="1" thickTop="1">
      <c r="A5" s="585">
        <v>1</v>
      </c>
      <c r="B5" s="611" t="s">
        <v>557</v>
      </c>
      <c r="C5" s="585"/>
      <c r="D5" s="2014" t="s">
        <v>558</v>
      </c>
      <c r="E5" s="585"/>
      <c r="F5" s="2014" t="s">
        <v>559</v>
      </c>
      <c r="G5" s="663"/>
      <c r="H5" s="491">
        <v>41639</v>
      </c>
      <c r="I5" s="2396"/>
      <c r="J5" s="806"/>
      <c r="K5" s="806"/>
      <c r="L5" s="806"/>
    </row>
    <row r="6" spans="1:12" s="2136" customFormat="1" ht="56.25" customHeight="1">
      <c r="A6" s="2736">
        <v>2</v>
      </c>
      <c r="B6" s="2543" t="s">
        <v>560</v>
      </c>
      <c r="C6" s="2574"/>
      <c r="D6" s="741" t="s">
        <v>561</v>
      </c>
      <c r="E6" s="667"/>
      <c r="F6" s="741" t="s">
        <v>562</v>
      </c>
      <c r="G6" s="2229"/>
      <c r="H6" s="374" t="s">
        <v>563</v>
      </c>
      <c r="I6" s="2397"/>
      <c r="J6" s="2398"/>
      <c r="K6" s="2168">
        <v>15</v>
      </c>
      <c r="L6" s="802"/>
    </row>
    <row r="7" spans="1:38" s="761" customFormat="1" ht="94.5">
      <c r="A7" s="2737"/>
      <c r="B7" s="2518"/>
      <c r="C7" s="2487"/>
      <c r="D7" s="294" t="s">
        <v>564</v>
      </c>
      <c r="E7" s="330"/>
      <c r="F7" s="330" t="s">
        <v>565</v>
      </c>
      <c r="G7" s="151"/>
      <c r="H7" s="330" t="s">
        <v>566</v>
      </c>
      <c r="I7" s="833"/>
      <c r="J7" s="833"/>
      <c r="K7" s="2119">
        <v>15</v>
      </c>
      <c r="L7" s="806"/>
      <c r="M7" s="2088"/>
      <c r="N7" s="2088"/>
      <c r="O7" s="2088"/>
      <c r="P7" s="2088"/>
      <c r="Q7" s="2088"/>
      <c r="R7" s="2088"/>
      <c r="S7" s="2088"/>
      <c r="T7" s="2088"/>
      <c r="U7" s="2088"/>
      <c r="V7" s="2088"/>
      <c r="W7" s="2088"/>
      <c r="X7" s="2088"/>
      <c r="Y7" s="2088"/>
      <c r="Z7" s="2088"/>
      <c r="AA7" s="2088"/>
      <c r="AB7" s="2088"/>
      <c r="AC7" s="2088"/>
      <c r="AD7" s="2088"/>
      <c r="AE7" s="2088"/>
      <c r="AF7" s="2088"/>
      <c r="AG7" s="2088"/>
      <c r="AH7" s="2088"/>
      <c r="AI7" s="2088"/>
      <c r="AJ7" s="2088"/>
      <c r="AK7" s="2088"/>
      <c r="AL7" s="2088"/>
    </row>
    <row r="8" spans="1:38" s="761" customFormat="1" ht="43.5" customHeight="1">
      <c r="A8" s="2736">
        <v>3</v>
      </c>
      <c r="B8" s="2543" t="s">
        <v>166</v>
      </c>
      <c r="C8" s="2608"/>
      <c r="D8" s="665" t="s">
        <v>333</v>
      </c>
      <c r="E8" s="2116"/>
      <c r="F8" s="2741" t="s">
        <v>567</v>
      </c>
      <c r="G8" s="2159"/>
      <c r="H8" s="2741" t="s">
        <v>335</v>
      </c>
      <c r="I8" s="2116"/>
      <c r="J8" s="2116"/>
      <c r="K8" s="802"/>
      <c r="L8" s="802"/>
      <c r="M8" s="2088"/>
      <c r="N8" s="2088"/>
      <c r="O8" s="2088"/>
      <c r="P8" s="2088"/>
      <c r="Q8" s="2088"/>
      <c r="R8" s="2088"/>
      <c r="S8" s="2088"/>
      <c r="T8" s="2088"/>
      <c r="U8" s="2088"/>
      <c r="V8" s="2088"/>
      <c r="W8" s="2088"/>
      <c r="X8" s="2088"/>
      <c r="Y8" s="2088"/>
      <c r="Z8" s="2088"/>
      <c r="AA8" s="2088"/>
      <c r="AB8" s="2088"/>
      <c r="AC8" s="2088"/>
      <c r="AD8" s="2088"/>
      <c r="AE8" s="2088"/>
      <c r="AF8" s="2088"/>
      <c r="AG8" s="2088"/>
      <c r="AH8" s="2088"/>
      <c r="AI8" s="2088"/>
      <c r="AJ8" s="2088"/>
      <c r="AK8" s="2088"/>
      <c r="AL8" s="2088"/>
    </row>
    <row r="9" spans="1:38" s="761" customFormat="1" ht="30" customHeight="1">
      <c r="A9" s="2738"/>
      <c r="B9" s="2517"/>
      <c r="C9" s="2739"/>
      <c r="D9" s="670" t="s">
        <v>336</v>
      </c>
      <c r="E9" s="1949"/>
      <c r="F9" s="2742"/>
      <c r="G9" s="864"/>
      <c r="H9" s="2742"/>
      <c r="I9" s="2118"/>
      <c r="J9" s="2118"/>
      <c r="K9" s="805"/>
      <c r="L9" s="805"/>
      <c r="M9" s="2088"/>
      <c r="N9" s="2088"/>
      <c r="O9" s="2088"/>
      <c r="P9" s="2088"/>
      <c r="Q9" s="2088"/>
      <c r="R9" s="2088"/>
      <c r="S9" s="2088"/>
      <c r="T9" s="2088"/>
      <c r="U9" s="2088"/>
      <c r="V9" s="2088"/>
      <c r="W9" s="2088"/>
      <c r="X9" s="2088"/>
      <c r="Y9" s="2088"/>
      <c r="Z9" s="2088"/>
      <c r="AA9" s="2088"/>
      <c r="AB9" s="2088"/>
      <c r="AC9" s="2088"/>
      <c r="AD9" s="2088"/>
      <c r="AE9" s="2088"/>
      <c r="AF9" s="2088"/>
      <c r="AG9" s="2088"/>
      <c r="AH9" s="2088"/>
      <c r="AI9" s="2088"/>
      <c r="AJ9" s="2088"/>
      <c r="AK9" s="2088"/>
      <c r="AL9" s="2088"/>
    </row>
    <row r="10" spans="1:38" s="761" customFormat="1" ht="94.5">
      <c r="A10" s="2737"/>
      <c r="B10" s="2518"/>
      <c r="C10" s="2688"/>
      <c r="D10" s="1962" t="s">
        <v>154</v>
      </c>
      <c r="E10" s="1940"/>
      <c r="F10" s="151" t="s">
        <v>568</v>
      </c>
      <c r="G10" s="151"/>
      <c r="H10" s="580">
        <v>41639</v>
      </c>
      <c r="I10" s="2088"/>
      <c r="K10" s="740"/>
      <c r="L10" s="740"/>
      <c r="M10" s="2088"/>
      <c r="N10" s="2088"/>
      <c r="O10" s="2088"/>
      <c r="P10" s="2088"/>
      <c r="Q10" s="2088"/>
      <c r="R10" s="2088"/>
      <c r="S10" s="2088"/>
      <c r="T10" s="2088"/>
      <c r="U10" s="2088"/>
      <c r="V10" s="2088"/>
      <c r="W10" s="2088"/>
      <c r="X10" s="2088"/>
      <c r="Y10" s="2088"/>
      <c r="Z10" s="2088"/>
      <c r="AA10" s="2088"/>
      <c r="AB10" s="2088"/>
      <c r="AC10" s="2088"/>
      <c r="AD10" s="2088"/>
      <c r="AE10" s="2088"/>
      <c r="AF10" s="2088"/>
      <c r="AG10" s="2088"/>
      <c r="AH10" s="2088"/>
      <c r="AI10" s="2088"/>
      <c r="AJ10" s="2088"/>
      <c r="AK10" s="2088"/>
      <c r="AL10" s="2088"/>
    </row>
    <row r="11" spans="1:12" s="2136" customFormat="1" ht="204" customHeight="1" thickBot="1">
      <c r="A11" s="781">
        <v>4</v>
      </c>
      <c r="B11" s="2278" t="s">
        <v>569</v>
      </c>
      <c r="C11" s="2399"/>
      <c r="D11" s="2400" t="s">
        <v>570</v>
      </c>
      <c r="E11" s="2399"/>
      <c r="F11" s="623" t="s">
        <v>571</v>
      </c>
      <c r="G11" s="1405"/>
      <c r="H11" s="626">
        <v>41639</v>
      </c>
      <c r="I11" s="625"/>
      <c r="J11" s="1405"/>
      <c r="K11" s="1405"/>
      <c r="L11" s="1405"/>
    </row>
    <row r="12" spans="1:12" ht="14.25" customHeight="1" thickBot="1" thickTop="1">
      <c r="A12" s="649"/>
      <c r="B12" s="649"/>
      <c r="C12" s="649"/>
      <c r="D12" s="649"/>
      <c r="E12" s="649"/>
      <c r="F12" s="649"/>
      <c r="G12" s="649"/>
      <c r="H12" s="649"/>
      <c r="I12" s="649"/>
      <c r="J12" s="2401"/>
      <c r="K12" s="2401"/>
      <c r="L12" s="2401"/>
    </row>
    <row r="13" spans="1:12" ht="20.25" customHeight="1" thickBot="1" thickTop="1">
      <c r="A13" s="2735" t="s">
        <v>368</v>
      </c>
      <c r="B13" s="2735"/>
      <c r="C13" s="2735"/>
      <c r="D13" s="2735"/>
      <c r="E13" s="2735"/>
      <c r="F13" s="2735"/>
      <c r="G13" s="2735"/>
      <c r="H13" s="2735"/>
      <c r="I13" s="2735"/>
      <c r="J13" s="2402"/>
      <c r="K13" s="2402"/>
      <c r="L13" s="2402"/>
    </row>
    <row r="14" spans="1:12" s="2136" customFormat="1" ht="79.5" thickTop="1">
      <c r="A14" s="2403">
        <v>5</v>
      </c>
      <c r="B14" s="1938" t="s">
        <v>572</v>
      </c>
      <c r="C14" s="2404"/>
      <c r="D14" s="2404" t="s">
        <v>573</v>
      </c>
      <c r="E14" s="2404"/>
      <c r="F14" s="1938" t="s">
        <v>574</v>
      </c>
      <c r="G14" s="1935"/>
      <c r="H14" s="763">
        <v>41639</v>
      </c>
      <c r="I14" s="2056"/>
      <c r="J14" s="2405"/>
      <c r="K14" s="765">
        <v>40</v>
      </c>
      <c r="L14" s="2405"/>
    </row>
    <row r="15" spans="1:12" ht="129.75" customHeight="1" thickBot="1">
      <c r="A15" s="2406">
        <v>6</v>
      </c>
      <c r="B15" s="2407" t="s">
        <v>575</v>
      </c>
      <c r="C15" s="2281"/>
      <c r="D15" s="2408" t="s">
        <v>576</v>
      </c>
      <c r="E15" s="2408"/>
      <c r="F15" s="2408" t="s">
        <v>577</v>
      </c>
      <c r="G15" s="2409"/>
      <c r="H15" s="378" t="s">
        <v>107</v>
      </c>
      <c r="I15" s="377"/>
      <c r="J15" s="2410"/>
      <c r="K15" s="2410"/>
      <c r="L15" s="2410"/>
    </row>
    <row r="16" spans="1:12" s="1970" customFormat="1" ht="10.5" customHeight="1" thickBot="1" thickTop="1">
      <c r="A16" s="649"/>
      <c r="B16" s="649"/>
      <c r="C16" s="649"/>
      <c r="D16" s="649"/>
      <c r="E16" s="649"/>
      <c r="F16" s="649"/>
      <c r="G16" s="649"/>
      <c r="H16" s="649"/>
      <c r="I16" s="649"/>
      <c r="J16" s="2411"/>
      <c r="K16" s="2411"/>
      <c r="L16" s="2411"/>
    </row>
    <row r="17" spans="1:12" s="1970" customFormat="1" ht="21.75" customHeight="1" thickBot="1" thickTop="1">
      <c r="A17" s="2735" t="s">
        <v>287</v>
      </c>
      <c r="B17" s="2735"/>
      <c r="C17" s="2735"/>
      <c r="D17" s="2735"/>
      <c r="E17" s="2735"/>
      <c r="F17" s="2735"/>
      <c r="G17" s="2735"/>
      <c r="H17" s="2735"/>
      <c r="I17" s="2735"/>
      <c r="J17" s="2402"/>
      <c r="K17" s="2402"/>
      <c r="L17" s="2402"/>
    </row>
    <row r="18" spans="1:12" s="1970" customFormat="1" ht="174" thickTop="1">
      <c r="A18" s="2626">
        <v>7</v>
      </c>
      <c r="B18" s="2583" t="s">
        <v>578</v>
      </c>
      <c r="C18" s="2159"/>
      <c r="D18" s="2199" t="s">
        <v>579</v>
      </c>
      <c r="E18" s="2412"/>
      <c r="F18" s="2413" t="s">
        <v>580</v>
      </c>
      <c r="G18" s="2412"/>
      <c r="H18" s="724" t="s">
        <v>581</v>
      </c>
      <c r="I18" s="2200"/>
      <c r="J18" s="2414"/>
      <c r="K18" s="2415">
        <v>30</v>
      </c>
      <c r="L18" s="2415">
        <v>50</v>
      </c>
    </row>
    <row r="19" spans="1:12" s="1970" customFormat="1" ht="66.75" customHeight="1" thickBot="1">
      <c r="A19" s="2627"/>
      <c r="B19" s="2662"/>
      <c r="C19" s="833"/>
      <c r="D19" s="2000" t="s">
        <v>582</v>
      </c>
      <c r="E19" s="833"/>
      <c r="F19" s="2000" t="s">
        <v>583</v>
      </c>
      <c r="G19" s="615"/>
      <c r="H19" s="580">
        <v>41639</v>
      </c>
      <c r="I19" s="2126"/>
      <c r="J19" s="806"/>
      <c r="K19" s="806"/>
      <c r="L19" s="806"/>
    </row>
    <row r="20" spans="1:12" s="1970" customFormat="1" ht="9.75" customHeight="1" thickBot="1" thickTop="1">
      <c r="A20" s="649"/>
      <c r="B20" s="649"/>
      <c r="C20" s="649"/>
      <c r="D20" s="649"/>
      <c r="E20" s="649"/>
      <c r="F20" s="649"/>
      <c r="G20" s="649"/>
      <c r="H20" s="649"/>
      <c r="I20" s="649"/>
      <c r="J20" s="721"/>
      <c r="K20" s="721"/>
      <c r="L20" s="721"/>
    </row>
    <row r="21" spans="1:12" s="1970" customFormat="1" ht="25.5" customHeight="1" thickBot="1" thickTop="1">
      <c r="A21" s="2735" t="s">
        <v>584</v>
      </c>
      <c r="B21" s="2735"/>
      <c r="C21" s="2735"/>
      <c r="D21" s="2735"/>
      <c r="E21" s="2735"/>
      <c r="F21" s="2735"/>
      <c r="G21" s="2735"/>
      <c r="H21" s="2735"/>
      <c r="I21" s="2735"/>
      <c r="J21" s="722"/>
      <c r="K21" s="722"/>
      <c r="L21" s="722"/>
    </row>
    <row r="22" spans="1:12" s="1970" customFormat="1" ht="95.25" thickTop="1">
      <c r="A22" s="2743">
        <v>8</v>
      </c>
      <c r="B22" s="2744" t="s">
        <v>585</v>
      </c>
      <c r="C22" s="2416"/>
      <c r="D22" s="2199" t="s">
        <v>586</v>
      </c>
      <c r="E22" s="2417"/>
      <c r="F22" s="2199" t="s">
        <v>587</v>
      </c>
      <c r="G22" s="2418"/>
      <c r="H22" s="724">
        <v>41639</v>
      </c>
      <c r="I22" s="2200"/>
      <c r="J22" s="2414"/>
      <c r="K22" s="2414"/>
      <c r="L22" s="2414"/>
    </row>
    <row r="23" spans="1:12" s="1970" customFormat="1" ht="78.75" customHeight="1">
      <c r="A23" s="2627"/>
      <c r="B23" s="2745"/>
      <c r="C23" s="833"/>
      <c r="D23" s="2000" t="s">
        <v>588</v>
      </c>
      <c r="E23" s="2000"/>
      <c r="F23" s="2000" t="s">
        <v>589</v>
      </c>
      <c r="G23" s="2000"/>
      <c r="H23" s="114">
        <v>41639</v>
      </c>
      <c r="I23" s="2126"/>
      <c r="J23" s="806"/>
      <c r="K23" s="806"/>
      <c r="L23" s="2119">
        <v>50</v>
      </c>
    </row>
    <row r="24" spans="1:12" s="1970" customFormat="1" ht="78.75">
      <c r="A24" s="679">
        <v>9</v>
      </c>
      <c r="B24" s="611" t="s">
        <v>590</v>
      </c>
      <c r="C24" s="680"/>
      <c r="D24" s="2000" t="s">
        <v>591</v>
      </c>
      <c r="E24" s="833"/>
      <c r="F24" s="2000" t="s">
        <v>592</v>
      </c>
      <c r="G24" s="615"/>
      <c r="H24" s="580">
        <v>41639</v>
      </c>
      <c r="I24" s="2126"/>
      <c r="J24" s="806"/>
      <c r="K24" s="806"/>
      <c r="L24" s="806"/>
    </row>
    <row r="25" spans="1:12" s="1970" customFormat="1" ht="44.25" customHeight="1">
      <c r="A25" s="679">
        <v>10</v>
      </c>
      <c r="B25" s="588" t="s">
        <v>593</v>
      </c>
      <c r="C25" s="833"/>
      <c r="D25" s="151" t="s">
        <v>106</v>
      </c>
      <c r="E25" s="151"/>
      <c r="F25" s="330" t="s">
        <v>594</v>
      </c>
      <c r="G25" s="833"/>
      <c r="H25" s="580" t="s">
        <v>107</v>
      </c>
      <c r="I25" s="2126"/>
      <c r="J25" s="806"/>
      <c r="K25" s="806"/>
      <c r="L25" s="806"/>
    </row>
    <row r="26" spans="1:12" s="1970" customFormat="1" ht="47.25">
      <c r="A26" s="679">
        <v>11</v>
      </c>
      <c r="B26" s="588" t="s">
        <v>220</v>
      </c>
      <c r="C26" s="680"/>
      <c r="D26" s="611" t="s">
        <v>120</v>
      </c>
      <c r="E26" s="588"/>
      <c r="F26" s="680" t="s">
        <v>186</v>
      </c>
      <c r="G26" s="833"/>
      <c r="H26" s="580" t="s">
        <v>107</v>
      </c>
      <c r="I26" s="2126"/>
      <c r="J26" s="806"/>
      <c r="K26" s="806"/>
      <c r="L26" s="806"/>
    </row>
    <row r="27" spans="1:13" s="2136" customFormat="1" ht="121.5" customHeight="1">
      <c r="A27" s="2746">
        <v>12</v>
      </c>
      <c r="B27" s="2517" t="s">
        <v>595</v>
      </c>
      <c r="C27" s="2517"/>
      <c r="D27" s="2517" t="s">
        <v>596</v>
      </c>
      <c r="E27" s="2543"/>
      <c r="F27" s="329" t="s">
        <v>2187</v>
      </c>
      <c r="G27" s="327"/>
      <c r="H27" s="581">
        <v>41639</v>
      </c>
      <c r="I27" s="1982"/>
      <c r="J27" s="2419">
        <v>5</v>
      </c>
      <c r="K27" s="2420"/>
      <c r="L27" s="2420"/>
      <c r="M27" s="2421"/>
    </row>
    <row r="28" spans="1:12" s="2136" customFormat="1" ht="60.75" customHeight="1">
      <c r="A28" s="2627"/>
      <c r="B28" s="2518"/>
      <c r="C28" s="2740"/>
      <c r="D28" s="2740"/>
      <c r="E28" s="2740"/>
      <c r="F28" s="646" t="s">
        <v>297</v>
      </c>
      <c r="G28" s="585"/>
      <c r="H28" s="491">
        <v>41639</v>
      </c>
      <c r="I28" s="879"/>
      <c r="J28" s="2422">
        <v>5</v>
      </c>
      <c r="K28" s="2423"/>
      <c r="L28" s="2423"/>
    </row>
    <row r="29" spans="1:12" s="761" customFormat="1" ht="42.75" customHeight="1" thickBot="1">
      <c r="A29" s="2406">
        <v>13</v>
      </c>
      <c r="B29" s="730" t="s">
        <v>71</v>
      </c>
      <c r="C29" s="2424"/>
      <c r="D29" s="2424" t="s">
        <v>71</v>
      </c>
      <c r="E29" s="2424"/>
      <c r="F29" s="730" t="s">
        <v>103</v>
      </c>
      <c r="G29" s="2281"/>
      <c r="H29" s="378">
        <v>41639</v>
      </c>
      <c r="I29" s="729"/>
      <c r="J29" s="732"/>
      <c r="K29" s="732"/>
      <c r="L29" s="732"/>
    </row>
    <row r="30" spans="1:12" s="2136" customFormat="1" ht="21.75" customHeight="1" thickBot="1" thickTop="1">
      <c r="A30" s="2425"/>
      <c r="B30" s="2426"/>
      <c r="C30" s="2427"/>
      <c r="D30" s="2426"/>
      <c r="E30" s="2427"/>
      <c r="F30" s="2426"/>
      <c r="G30" s="2427"/>
      <c r="H30" s="2428"/>
      <c r="I30" s="2429"/>
      <c r="J30" s="2402"/>
      <c r="K30" s="2402"/>
      <c r="L30" s="2430"/>
    </row>
    <row r="31" spans="1:14" s="2090" customFormat="1" ht="69.75" thickTop="1">
      <c r="A31" s="739">
        <v>14</v>
      </c>
      <c r="B31" s="329" t="s">
        <v>597</v>
      </c>
      <c r="C31" s="734"/>
      <c r="D31" s="734"/>
      <c r="E31" s="734"/>
      <c r="F31" s="734" t="s">
        <v>598</v>
      </c>
      <c r="G31" s="734"/>
      <c r="H31" s="581" t="s">
        <v>107</v>
      </c>
      <c r="J31" s="2292">
        <v>60</v>
      </c>
      <c r="K31" s="635"/>
      <c r="L31" s="747"/>
      <c r="M31" s="2191"/>
      <c r="N31" s="2191"/>
    </row>
    <row r="32" spans="1:14" s="2090" customFormat="1" ht="69.75" thickBot="1">
      <c r="A32" s="2431">
        <v>15</v>
      </c>
      <c r="B32" s="623" t="s">
        <v>599</v>
      </c>
      <c r="C32" s="624"/>
      <c r="D32" s="624"/>
      <c r="E32" s="624"/>
      <c r="F32" s="624" t="s">
        <v>600</v>
      </c>
      <c r="G32" s="624"/>
      <c r="H32" s="626" t="s">
        <v>107</v>
      </c>
      <c r="I32" s="2293"/>
      <c r="J32" s="2164">
        <v>30</v>
      </c>
      <c r="K32" s="2432"/>
      <c r="L32" s="2433"/>
      <c r="M32" s="2191"/>
      <c r="N32" s="2191"/>
    </row>
    <row r="33" spans="1:14" s="2090" customFormat="1" ht="19.5" customHeight="1" thickTop="1">
      <c r="A33" s="739"/>
      <c r="B33" s="734"/>
      <c r="C33" s="734"/>
      <c r="D33" s="734"/>
      <c r="E33" s="734"/>
      <c r="F33" s="734"/>
      <c r="G33" s="734"/>
      <c r="H33" s="581"/>
      <c r="J33" s="2217">
        <f>SUM(J5:J32)</f>
        <v>100</v>
      </c>
      <c r="K33" s="2217">
        <f>SUM(K5:K32)</f>
        <v>100</v>
      </c>
      <c r="L33" s="2217">
        <f>SUM(L5:L32)</f>
        <v>100</v>
      </c>
      <c r="M33" s="2191"/>
      <c r="N33" s="2191"/>
    </row>
    <row r="34" spans="8:12" ht="8.25" customHeight="1">
      <c r="H34" s="756"/>
      <c r="I34" s="756"/>
      <c r="J34" s="1982"/>
      <c r="K34" s="1982"/>
      <c r="L34" s="1982"/>
    </row>
    <row r="35" spans="2:12" ht="15.75">
      <c r="B35" s="2633" t="s">
        <v>66</v>
      </c>
      <c r="C35" s="2633"/>
      <c r="D35" s="2633"/>
      <c r="E35" s="2633"/>
      <c r="F35" s="2633"/>
      <c r="G35" s="791"/>
      <c r="H35" s="756"/>
      <c r="I35" s="756"/>
      <c r="J35" s="2187"/>
      <c r="K35" s="2187"/>
      <c r="L35" s="2187"/>
    </row>
    <row r="36" spans="2:12" ht="3.75" customHeight="1">
      <c r="B36" s="791"/>
      <c r="C36" s="791"/>
      <c r="D36" s="791"/>
      <c r="E36" s="791"/>
      <c r="F36" s="791"/>
      <c r="G36" s="791"/>
      <c r="H36" s="756"/>
      <c r="I36" s="756"/>
      <c r="J36" s="2187"/>
      <c r="K36" s="2187"/>
      <c r="L36" s="2187"/>
    </row>
    <row r="37" spans="2:12" ht="15.75">
      <c r="B37" s="2666" t="s">
        <v>83</v>
      </c>
      <c r="C37" s="2667"/>
      <c r="D37" s="2667"/>
      <c r="E37" s="2667"/>
      <c r="F37" s="2667"/>
      <c r="G37" s="2667"/>
      <c r="H37" s="2667"/>
      <c r="I37" s="2667"/>
      <c r="J37" s="2434">
        <v>4000</v>
      </c>
      <c r="K37" s="1974"/>
      <c r="L37" s="1974"/>
    </row>
    <row r="38" spans="2:10" ht="41.25" customHeight="1">
      <c r="B38" s="2666" t="s">
        <v>601</v>
      </c>
      <c r="C38" s="2667"/>
      <c r="D38" s="2667"/>
      <c r="E38" s="2667"/>
      <c r="F38" s="2667"/>
      <c r="G38" s="2667"/>
      <c r="H38" s="2667"/>
      <c r="I38" s="2667"/>
      <c r="J38" s="2434">
        <v>25000</v>
      </c>
    </row>
    <row r="39" spans="1:12" ht="12.75" customHeight="1">
      <c r="A39" s="537"/>
      <c r="B39" s="537"/>
      <c r="C39" s="537"/>
      <c r="D39" s="537"/>
      <c r="E39" s="537"/>
      <c r="F39" s="537"/>
      <c r="G39" s="537"/>
      <c r="H39" s="537"/>
      <c r="I39" s="537"/>
      <c r="J39" s="2218"/>
      <c r="K39" s="2191"/>
      <c r="L39" s="2191"/>
    </row>
    <row r="40" spans="1:9" ht="12.75" customHeight="1">
      <c r="A40" s="537"/>
      <c r="B40" s="537"/>
      <c r="C40" s="537"/>
      <c r="D40" s="537"/>
      <c r="E40" s="537"/>
      <c r="F40" s="537" t="s">
        <v>602</v>
      </c>
      <c r="G40" s="537"/>
      <c r="H40" s="537"/>
      <c r="I40" s="537"/>
    </row>
    <row r="41" spans="2:9" ht="8.25" customHeight="1">
      <c r="B41" s="537"/>
      <c r="C41" s="537"/>
      <c r="D41" s="2435"/>
      <c r="E41" s="2435"/>
      <c r="F41" s="537"/>
      <c r="G41" s="537"/>
      <c r="H41" s="2436"/>
      <c r="I41" s="2436"/>
    </row>
    <row r="42" spans="2:9" ht="29.25" customHeight="1">
      <c r="B42" s="796" t="s">
        <v>603</v>
      </c>
      <c r="C42" s="796"/>
      <c r="D42" s="2263"/>
      <c r="E42" s="2263"/>
      <c r="F42" s="795" t="s">
        <v>60</v>
      </c>
      <c r="G42" s="795"/>
      <c r="H42" s="2437"/>
      <c r="I42" s="2437"/>
    </row>
    <row r="43" spans="2:9" ht="15.75">
      <c r="B43" s="795" t="s">
        <v>604</v>
      </c>
      <c r="C43" s="795"/>
      <c r="D43" s="2394"/>
      <c r="E43" s="2394"/>
      <c r="F43" s="795" t="s">
        <v>68</v>
      </c>
      <c r="G43" s="795"/>
      <c r="H43" s="2437"/>
      <c r="I43" s="2437"/>
    </row>
    <row r="44" spans="2:9" ht="10.5" customHeight="1">
      <c r="B44" s="795"/>
      <c r="C44" s="795"/>
      <c r="F44" s="2394"/>
      <c r="G44" s="2394"/>
      <c r="H44" s="2437"/>
      <c r="I44" s="2437"/>
    </row>
    <row r="45" spans="2:9" ht="15.75">
      <c r="B45" s="795" t="s">
        <v>61</v>
      </c>
      <c r="C45" s="795"/>
      <c r="F45" s="795" t="s">
        <v>62</v>
      </c>
      <c r="G45" s="795"/>
      <c r="H45" s="2437"/>
      <c r="I45" s="2437"/>
    </row>
    <row r="47" spans="2:3" ht="15.75">
      <c r="B47" s="2438"/>
      <c r="C47" s="2438"/>
    </row>
    <row r="48" spans="2:9" ht="15.75">
      <c r="B48" s="2092"/>
      <c r="C48" s="2092"/>
      <c r="F48" s="2092"/>
      <c r="G48" s="2092"/>
      <c r="H48" s="2440"/>
      <c r="I48" s="2440"/>
    </row>
    <row r="55" ht="15.75">
      <c r="H55" s="756"/>
    </row>
  </sheetData>
  <sheetProtection/>
  <mergeCells count="30">
    <mergeCell ref="B35:F35"/>
    <mergeCell ref="B37:I37"/>
    <mergeCell ref="B38:I38"/>
    <mergeCell ref="A21:I21"/>
    <mergeCell ref="A22:A23"/>
    <mergeCell ref="B22:B23"/>
    <mergeCell ref="A27:A28"/>
    <mergeCell ref="B27:B28"/>
    <mergeCell ref="C27:C28"/>
    <mergeCell ref="D27:D28"/>
    <mergeCell ref="E27:E28"/>
    <mergeCell ref="F8:F9"/>
    <mergeCell ref="H8:H9"/>
    <mergeCell ref="A13:I13"/>
    <mergeCell ref="A17:I17"/>
    <mergeCell ref="A18:A19"/>
    <mergeCell ref="B18:B19"/>
    <mergeCell ref="A6:A7"/>
    <mergeCell ref="B6:B7"/>
    <mergeCell ref="C6:C7"/>
    <mergeCell ref="A8:A10"/>
    <mergeCell ref="B8:B10"/>
    <mergeCell ref="C8:C10"/>
    <mergeCell ref="A4:I4"/>
    <mergeCell ref="A1:B2"/>
    <mergeCell ref="D1:D2"/>
    <mergeCell ref="F1:F2"/>
    <mergeCell ref="G1:G2"/>
    <mergeCell ref="H1:H2"/>
    <mergeCell ref="I1:I2"/>
  </mergeCells>
  <printOptions/>
  <pageMargins left="0.2362204724409449" right="0.1968503937007874" top="0.8267716535433072" bottom="0.5905511811023623" header="0.5118110236220472" footer="0.35433070866141736"/>
  <pageSetup fitToHeight="0" fitToWidth="1" horizontalDpi="1200" verticalDpi="1200" orientation="landscape" paperSize="9" scale="57" r:id="rId3"/>
  <headerFooter alignWithMargins="0">
    <oddHeader>&amp;L
&amp;"Arial,Corsivo"Responsabile: dott.ssa Marina Tosolini&amp;C&amp;"Arial,Grassetto"OBIETTIVI DI BUDGET 2013: FARMACIA OSPEDALIERA</oddHeader>
    <oddFooter>&amp;CPagina &amp;P di &amp;N</oddFooter>
  </headerFooter>
  <rowBreaks count="2" manualBreakCount="2">
    <brk id="15" max="16" man="1"/>
    <brk id="26" max="16" man="1"/>
  </rowBreaks>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IQ2025"/>
  <sheetViews>
    <sheetView zoomScale="75" zoomScaleNormal="75" zoomScalePageLayoutView="0" workbookViewId="0" topLeftCell="A1">
      <pane ySplit="1" topLeftCell="A2" activePane="bottomLeft" state="frozen"/>
      <selection pane="topLeft" activeCell="B13" sqref="B13:B15"/>
      <selection pane="bottomLeft" activeCell="B13" sqref="B13:B16"/>
    </sheetView>
  </sheetViews>
  <sheetFormatPr defaultColWidth="9.140625" defaultRowHeight="12.75"/>
  <cols>
    <col min="1" max="1" width="4.57421875" style="2086" customWidth="1"/>
    <col min="2" max="2" width="43.7109375" style="1970" customWidth="1"/>
    <col min="3" max="3" width="3.57421875" style="1970" customWidth="1"/>
    <col min="4" max="4" width="47.28125" style="1970" customWidth="1"/>
    <col min="5" max="5" width="3.421875" style="1970" customWidth="1"/>
    <col min="6" max="6" width="53.57421875" style="1970" customWidth="1"/>
    <col min="7" max="7" width="2.421875" style="1970" customWidth="1"/>
    <col min="8" max="8" width="21.140625" style="2092" customWidth="1"/>
    <col min="9" max="9" width="19.00390625" style="2191" customWidth="1"/>
    <col min="10" max="11" width="17.00390625" style="2191" customWidth="1"/>
    <col min="12" max="12" width="15.57421875" style="2191" customWidth="1"/>
    <col min="13" max="13" width="15.00390625" style="2191" customWidth="1"/>
    <col min="14" max="17" width="15.57421875" style="2191" customWidth="1"/>
    <col min="18" max="18" width="16.8515625" style="2191" customWidth="1"/>
    <col min="19" max="19" width="15.57421875" style="2191" customWidth="1"/>
    <col min="20" max="20" width="29.57421875" style="2090" customWidth="1"/>
    <col min="21" max="43" width="9.140625" style="2090" customWidth="1"/>
    <col min="44" max="16384" width="9.140625" style="1970" customWidth="1"/>
  </cols>
  <sheetData>
    <row r="1" spans="1:251" s="2088" customFormat="1" ht="61.5" customHeight="1" thickTop="1">
      <c r="A1" s="2570" t="s">
        <v>605</v>
      </c>
      <c r="B1" s="2570"/>
      <c r="C1" s="2570"/>
      <c r="D1" s="2570" t="s">
        <v>63</v>
      </c>
      <c r="E1" s="2570"/>
      <c r="F1" s="2570" t="s">
        <v>84</v>
      </c>
      <c r="G1" s="2570"/>
      <c r="H1" s="2570" t="s">
        <v>64</v>
      </c>
      <c r="I1" s="846" t="s">
        <v>606</v>
      </c>
      <c r="J1" s="846" t="s">
        <v>607</v>
      </c>
      <c r="K1" s="846" t="s">
        <v>608</v>
      </c>
      <c r="L1" s="846" t="s">
        <v>609</v>
      </c>
      <c r="M1" s="846" t="s">
        <v>610</v>
      </c>
      <c r="N1" s="846" t="s">
        <v>611</v>
      </c>
      <c r="O1" s="846" t="s">
        <v>612</v>
      </c>
      <c r="P1" s="846" t="s">
        <v>613</v>
      </c>
      <c r="Q1" s="846" t="s">
        <v>614</v>
      </c>
      <c r="R1" s="846" t="s">
        <v>615</v>
      </c>
      <c r="S1" s="846" t="s">
        <v>616</v>
      </c>
      <c r="T1" s="1973"/>
      <c r="U1" s="1973"/>
      <c r="V1" s="1973"/>
      <c r="W1" s="1973"/>
      <c r="X1" s="1973"/>
      <c r="Y1" s="1973"/>
      <c r="Z1" s="2747"/>
      <c r="AA1" s="2747"/>
      <c r="AB1" s="1973"/>
      <c r="AC1" s="1973"/>
      <c r="AD1" s="1973"/>
      <c r="AE1" s="1973"/>
      <c r="AF1" s="1973"/>
      <c r="AG1" s="1973"/>
      <c r="AH1" s="2747"/>
      <c r="AI1" s="2747"/>
      <c r="AJ1" s="1973"/>
      <c r="AK1" s="1973"/>
      <c r="AL1" s="1973"/>
      <c r="AM1" s="1973"/>
      <c r="AN1" s="1973"/>
      <c r="AO1" s="1973"/>
      <c r="AP1" s="2747"/>
      <c r="AQ1" s="2747"/>
      <c r="AR1" s="1973"/>
      <c r="AS1" s="1973"/>
      <c r="AT1" s="1973"/>
      <c r="AU1" s="1973"/>
      <c r="AV1" s="1973"/>
      <c r="AW1" s="1973"/>
      <c r="AX1" s="2747"/>
      <c r="AY1" s="2747"/>
      <c r="AZ1" s="1973"/>
      <c r="BA1" s="1973"/>
      <c r="BB1" s="1973"/>
      <c r="BC1" s="1973"/>
      <c r="BD1" s="1973"/>
      <c r="BE1" s="1973"/>
      <c r="BF1" s="2747"/>
      <c r="BG1" s="2747"/>
      <c r="BH1" s="1973"/>
      <c r="BI1" s="1973"/>
      <c r="BJ1" s="1973"/>
      <c r="BK1" s="1973"/>
      <c r="BL1" s="1973"/>
      <c r="BM1" s="1973"/>
      <c r="BN1" s="2747"/>
      <c r="BO1" s="2747"/>
      <c r="BP1" s="1973"/>
      <c r="BQ1" s="1973"/>
      <c r="BR1" s="1973"/>
      <c r="BS1" s="1973"/>
      <c r="BT1" s="1973"/>
      <c r="BU1" s="1973"/>
      <c r="BV1" s="2747"/>
      <c r="BW1" s="2747"/>
      <c r="BX1" s="1973"/>
      <c r="BY1" s="1973"/>
      <c r="BZ1" s="1973"/>
      <c r="CA1" s="1973"/>
      <c r="CB1" s="1973"/>
      <c r="CC1" s="1973"/>
      <c r="CD1" s="2747"/>
      <c r="CE1" s="2747"/>
      <c r="CF1" s="1973"/>
      <c r="CG1" s="1973"/>
      <c r="CH1" s="1973"/>
      <c r="CI1" s="1973"/>
      <c r="CJ1" s="1973"/>
      <c r="CK1" s="1973"/>
      <c r="CL1" s="2747"/>
      <c r="CM1" s="2747"/>
      <c r="CN1" s="1973"/>
      <c r="CO1" s="1973"/>
      <c r="CP1" s="1973"/>
      <c r="CQ1" s="1973"/>
      <c r="CR1" s="1973"/>
      <c r="CS1" s="1973"/>
      <c r="CT1" s="2747"/>
      <c r="CU1" s="2747"/>
      <c r="CV1" s="1973"/>
      <c r="CW1" s="1973"/>
      <c r="CX1" s="1973"/>
      <c r="CY1" s="1973"/>
      <c r="CZ1" s="1973"/>
      <c r="DA1" s="1973"/>
      <c r="DB1" s="2747"/>
      <c r="DC1" s="2747"/>
      <c r="DD1" s="1973"/>
      <c r="DE1" s="1973"/>
      <c r="DF1" s="1973"/>
      <c r="DG1" s="1973"/>
      <c r="DH1" s="1973"/>
      <c r="DI1" s="1973"/>
      <c r="DJ1" s="2747"/>
      <c r="DK1" s="2747"/>
      <c r="DL1" s="1973"/>
      <c r="DM1" s="1973"/>
      <c r="DN1" s="1973"/>
      <c r="DO1" s="1973"/>
      <c r="DP1" s="1973"/>
      <c r="DQ1" s="1973"/>
      <c r="DR1" s="2747"/>
      <c r="DS1" s="2747"/>
      <c r="DT1" s="1973"/>
      <c r="DU1" s="1973"/>
      <c r="DV1" s="1973"/>
      <c r="DW1" s="1973"/>
      <c r="DX1" s="1973"/>
      <c r="DY1" s="1973"/>
      <c r="DZ1" s="2747"/>
      <c r="EA1" s="2747"/>
      <c r="EB1" s="1973"/>
      <c r="EC1" s="1973"/>
      <c r="ED1" s="1973"/>
      <c r="EE1" s="1973"/>
      <c r="EF1" s="1973"/>
      <c r="EG1" s="1973"/>
      <c r="EH1" s="2747"/>
      <c r="EI1" s="2747"/>
      <c r="EJ1" s="1973"/>
      <c r="EK1" s="1973"/>
      <c r="EL1" s="1973"/>
      <c r="EM1" s="1973"/>
      <c r="EN1" s="1973"/>
      <c r="EO1" s="1973"/>
      <c r="EP1" s="2747"/>
      <c r="EQ1" s="2747"/>
      <c r="ER1" s="1973"/>
      <c r="ES1" s="1973"/>
      <c r="ET1" s="1973"/>
      <c r="EU1" s="1973"/>
      <c r="EV1" s="1973"/>
      <c r="EW1" s="1973"/>
      <c r="EX1" s="2747"/>
      <c r="EY1" s="2747"/>
      <c r="EZ1" s="1973"/>
      <c r="FA1" s="1973"/>
      <c r="FB1" s="1973"/>
      <c r="FC1" s="1973"/>
      <c r="FD1" s="1973"/>
      <c r="FE1" s="1973"/>
      <c r="FF1" s="2747"/>
      <c r="FG1" s="2747"/>
      <c r="FH1" s="1973"/>
      <c r="FI1" s="1973"/>
      <c r="FJ1" s="1973"/>
      <c r="FK1" s="1973"/>
      <c r="FL1" s="1973"/>
      <c r="FM1" s="1973"/>
      <c r="FN1" s="2747"/>
      <c r="FO1" s="2747"/>
      <c r="FP1" s="1973"/>
      <c r="FQ1" s="1973"/>
      <c r="FR1" s="1973"/>
      <c r="FS1" s="1973"/>
      <c r="FT1" s="1973"/>
      <c r="FU1" s="1973"/>
      <c r="FV1" s="2747"/>
      <c r="FW1" s="2747"/>
      <c r="FX1" s="1973"/>
      <c r="FY1" s="1973"/>
      <c r="FZ1" s="1973"/>
      <c r="GA1" s="1973"/>
      <c r="GB1" s="1973"/>
      <c r="GC1" s="1973"/>
      <c r="GD1" s="2747"/>
      <c r="GE1" s="2747"/>
      <c r="GF1" s="1973"/>
      <c r="GG1" s="1973"/>
      <c r="GH1" s="1973"/>
      <c r="GI1" s="1973"/>
      <c r="GJ1" s="1973"/>
      <c r="GK1" s="1973"/>
      <c r="GL1" s="2747"/>
      <c r="GM1" s="2747"/>
      <c r="GN1" s="1973"/>
      <c r="GO1" s="1973"/>
      <c r="GP1" s="1973"/>
      <c r="GQ1" s="1973"/>
      <c r="GR1" s="1973"/>
      <c r="GS1" s="1973"/>
      <c r="GT1" s="2747"/>
      <c r="GU1" s="2747"/>
      <c r="GV1" s="1973"/>
      <c r="GW1" s="1973"/>
      <c r="GX1" s="1973"/>
      <c r="GY1" s="1973"/>
      <c r="GZ1" s="1973"/>
      <c r="HA1" s="1973"/>
      <c r="HB1" s="2747"/>
      <c r="HC1" s="2747"/>
      <c r="HD1" s="1973"/>
      <c r="HE1" s="1973"/>
      <c r="HF1" s="1973"/>
      <c r="HG1" s="1973"/>
      <c r="HH1" s="1973"/>
      <c r="HI1" s="1973"/>
      <c r="HJ1" s="2747"/>
      <c r="HK1" s="2747"/>
      <c r="HL1" s="1973"/>
      <c r="HM1" s="1973"/>
      <c r="HN1" s="1973"/>
      <c r="HO1" s="1973"/>
      <c r="HP1" s="1973"/>
      <c r="HQ1" s="1973"/>
      <c r="HR1" s="2747"/>
      <c r="HS1" s="2747"/>
      <c r="HT1" s="1973"/>
      <c r="HU1" s="1973"/>
      <c r="HV1" s="1973"/>
      <c r="HW1" s="1973"/>
      <c r="HX1" s="1973"/>
      <c r="HY1" s="1973"/>
      <c r="HZ1" s="2747"/>
      <c r="IA1" s="2747"/>
      <c r="IB1" s="1973"/>
      <c r="IC1" s="1973"/>
      <c r="ID1" s="1973"/>
      <c r="IE1" s="1973"/>
      <c r="IF1" s="1973"/>
      <c r="IG1" s="1973"/>
      <c r="IH1" s="2747"/>
      <c r="II1" s="2747"/>
      <c r="IJ1" s="1973"/>
      <c r="IK1" s="1973"/>
      <c r="IL1" s="1973"/>
      <c r="IM1" s="1973"/>
      <c r="IN1" s="1973"/>
      <c r="IO1" s="1973"/>
      <c r="IP1" s="2747"/>
      <c r="IQ1" s="2747"/>
    </row>
    <row r="2" spans="1:43" s="761" customFormat="1" ht="15.75" customHeight="1" thickBot="1">
      <c r="A2" s="2571"/>
      <c r="B2" s="2571"/>
      <c r="C2" s="2571"/>
      <c r="D2" s="2571"/>
      <c r="E2" s="2571"/>
      <c r="F2" s="2571"/>
      <c r="G2" s="2571"/>
      <c r="H2" s="2571"/>
      <c r="I2" s="1911" t="s">
        <v>409</v>
      </c>
      <c r="J2" s="1911" t="s">
        <v>409</v>
      </c>
      <c r="K2" s="1911" t="s">
        <v>409</v>
      </c>
      <c r="L2" s="1911" t="s">
        <v>409</v>
      </c>
      <c r="M2" s="1911" t="s">
        <v>409</v>
      </c>
      <c r="N2" s="1911" t="s">
        <v>409</v>
      </c>
      <c r="O2" s="1911" t="s">
        <v>409</v>
      </c>
      <c r="P2" s="1911" t="s">
        <v>409</v>
      </c>
      <c r="Q2" s="1911"/>
      <c r="R2" s="1911" t="s">
        <v>409</v>
      </c>
      <c r="S2" s="1911" t="s">
        <v>409</v>
      </c>
      <c r="T2" s="2088"/>
      <c r="U2" s="2088"/>
      <c r="V2" s="2088"/>
      <c r="W2" s="2088"/>
      <c r="X2" s="2088"/>
      <c r="Y2" s="2088"/>
      <c r="Z2" s="2088"/>
      <c r="AA2" s="2088"/>
      <c r="AB2" s="2088"/>
      <c r="AC2" s="2088"/>
      <c r="AD2" s="2088"/>
      <c r="AE2" s="2088"/>
      <c r="AF2" s="2088"/>
      <c r="AG2" s="2088"/>
      <c r="AH2" s="2088"/>
      <c r="AI2" s="2088"/>
      <c r="AJ2" s="2088"/>
      <c r="AK2" s="2088"/>
      <c r="AL2" s="2088"/>
      <c r="AM2" s="2088"/>
      <c r="AN2" s="2088"/>
      <c r="AO2" s="2088"/>
      <c r="AP2" s="2088"/>
      <c r="AQ2" s="2088"/>
    </row>
    <row r="3" spans="1:43" s="761" customFormat="1" ht="12.75" customHeight="1" thickBot="1" thickTop="1">
      <c r="A3" s="649"/>
      <c r="B3" s="649"/>
      <c r="C3" s="649"/>
      <c r="D3" s="649"/>
      <c r="E3" s="649"/>
      <c r="F3" s="649"/>
      <c r="G3" s="649"/>
      <c r="H3" s="872"/>
      <c r="I3" s="1973"/>
      <c r="J3" s="1973"/>
      <c r="K3" s="1973"/>
      <c r="L3" s="1973"/>
      <c r="M3" s="1973"/>
      <c r="N3" s="1973"/>
      <c r="O3" s="1973"/>
      <c r="P3" s="1973"/>
      <c r="Q3" s="1973"/>
      <c r="R3" s="1973"/>
      <c r="S3" s="1973"/>
      <c r="T3" s="2088"/>
      <c r="U3" s="2088"/>
      <c r="V3" s="2088"/>
      <c r="W3" s="2088"/>
      <c r="X3" s="2088"/>
      <c r="Y3" s="2088"/>
      <c r="Z3" s="2088"/>
      <c r="AA3" s="2088"/>
      <c r="AB3" s="2088"/>
      <c r="AC3" s="2088"/>
      <c r="AD3" s="2088"/>
      <c r="AE3" s="2088"/>
      <c r="AF3" s="2088"/>
      <c r="AG3" s="2088"/>
      <c r="AH3" s="2088"/>
      <c r="AI3" s="2088"/>
      <c r="AJ3" s="2088"/>
      <c r="AK3" s="2088"/>
      <c r="AL3" s="2088"/>
      <c r="AM3" s="2088"/>
      <c r="AN3" s="2088"/>
      <c r="AO3" s="2088"/>
      <c r="AP3" s="2088"/>
      <c r="AQ3" s="2088"/>
    </row>
    <row r="4" spans="1:19" s="2088" customFormat="1" ht="24.75" customHeight="1" thickBot="1" thickTop="1">
      <c r="A4" s="2735" t="s">
        <v>69</v>
      </c>
      <c r="B4" s="2735"/>
      <c r="C4" s="2735"/>
      <c r="D4" s="2735"/>
      <c r="E4" s="2735"/>
      <c r="F4" s="2735"/>
      <c r="G4" s="2735"/>
      <c r="H4" s="2735"/>
      <c r="I4" s="2098"/>
      <c r="J4" s="2098"/>
      <c r="K4" s="2098"/>
      <c r="L4" s="2098"/>
      <c r="M4" s="2098"/>
      <c r="N4" s="2098"/>
      <c r="O4" s="2098"/>
      <c r="P4" s="2098"/>
      <c r="Q4" s="2098"/>
      <c r="R4" s="2098"/>
      <c r="S4" s="2098"/>
    </row>
    <row r="5" spans="1:19" s="2088" customFormat="1" ht="57.75" customHeight="1" thickTop="1">
      <c r="A5" s="2582">
        <v>1</v>
      </c>
      <c r="B5" s="2583" t="s">
        <v>617</v>
      </c>
      <c r="C5" s="2583"/>
      <c r="D5" s="2099" t="s">
        <v>618</v>
      </c>
      <c r="E5" s="2100"/>
      <c r="F5" s="2099" t="s">
        <v>619</v>
      </c>
      <c r="G5" s="2100"/>
      <c r="H5" s="2101" t="s">
        <v>620</v>
      </c>
      <c r="I5" s="2102"/>
      <c r="J5" s="2102"/>
      <c r="K5" s="2102"/>
      <c r="L5" s="2102"/>
      <c r="M5" s="2102"/>
      <c r="N5" s="2102"/>
      <c r="O5" s="2102"/>
      <c r="P5" s="2102"/>
      <c r="Q5" s="2102"/>
      <c r="R5" s="2102"/>
      <c r="S5" s="2103">
        <v>20</v>
      </c>
    </row>
    <row r="6" spans="1:19" s="2088" customFormat="1" ht="78.75">
      <c r="A6" s="2487"/>
      <c r="B6" s="2518"/>
      <c r="C6" s="2740"/>
      <c r="D6" s="294" t="s">
        <v>621</v>
      </c>
      <c r="E6" s="328"/>
      <c r="F6" s="294" t="s">
        <v>622</v>
      </c>
      <c r="G6" s="328"/>
      <c r="H6" s="151" t="s">
        <v>114</v>
      </c>
      <c r="I6" s="2104"/>
      <c r="J6" s="2104"/>
      <c r="K6" s="2104"/>
      <c r="L6" s="2104"/>
      <c r="M6" s="2104"/>
      <c r="N6" s="2104"/>
      <c r="O6" s="2104"/>
      <c r="P6" s="2104"/>
      <c r="Q6" s="2104"/>
      <c r="R6" s="2104"/>
      <c r="S6" s="2104"/>
    </row>
    <row r="7" spans="1:20" s="2088" customFormat="1" ht="34.5" customHeight="1">
      <c r="A7" s="2574">
        <v>2</v>
      </c>
      <c r="B7" s="2543" t="s">
        <v>623</v>
      </c>
      <c r="C7" s="2574"/>
      <c r="D7" s="741" t="s">
        <v>624</v>
      </c>
      <c r="E7" s="741"/>
      <c r="F7" s="741" t="s">
        <v>786</v>
      </c>
      <c r="G7" s="2105"/>
      <c r="H7" s="154" t="s">
        <v>625</v>
      </c>
      <c r="I7" s="2106"/>
      <c r="J7" s="2106"/>
      <c r="K7" s="2106"/>
      <c r="L7" s="2106"/>
      <c r="M7" s="2106"/>
      <c r="N7" s="2106"/>
      <c r="O7" s="2106"/>
      <c r="P7" s="2106"/>
      <c r="Q7" s="2106"/>
      <c r="R7" s="2106"/>
      <c r="S7" s="2107"/>
      <c r="T7" s="2097"/>
    </row>
    <row r="8" spans="1:19" s="2088" customFormat="1" ht="67.5" customHeight="1">
      <c r="A8" s="2486"/>
      <c r="B8" s="2517"/>
      <c r="C8" s="2486"/>
      <c r="D8" s="863" t="s">
        <v>626</v>
      </c>
      <c r="E8" s="863"/>
      <c r="F8" s="2108" t="s">
        <v>627</v>
      </c>
      <c r="G8" s="2109"/>
      <c r="H8" s="977" t="s">
        <v>628</v>
      </c>
      <c r="I8" s="2110"/>
      <c r="J8" s="2110"/>
      <c r="K8" s="2110"/>
      <c r="L8" s="2110"/>
      <c r="M8" s="2110"/>
      <c r="N8" s="2110"/>
      <c r="O8" s="2110"/>
      <c r="P8" s="2110"/>
      <c r="Q8" s="2110"/>
      <c r="R8" s="2110"/>
      <c r="S8" s="2111">
        <v>15</v>
      </c>
    </row>
    <row r="9" spans="1:19" s="2088" customFormat="1" ht="72.75" customHeight="1">
      <c r="A9" s="2487"/>
      <c r="B9" s="2518"/>
      <c r="C9" s="2487"/>
      <c r="D9" s="2000" t="s">
        <v>629</v>
      </c>
      <c r="E9" s="2000"/>
      <c r="F9" s="2000" t="s">
        <v>630</v>
      </c>
      <c r="G9" s="661"/>
      <c r="H9" s="114" t="s">
        <v>631</v>
      </c>
      <c r="I9" s="2104"/>
      <c r="J9" s="2104"/>
      <c r="K9" s="2104"/>
      <c r="L9" s="2104"/>
      <c r="M9" s="2104"/>
      <c r="N9" s="2104"/>
      <c r="O9" s="2104"/>
      <c r="P9" s="2104"/>
      <c r="Q9" s="2104"/>
      <c r="R9" s="2104"/>
      <c r="S9" s="831">
        <v>15</v>
      </c>
    </row>
    <row r="10" spans="1:19" s="2088" customFormat="1" ht="78" customHeight="1">
      <c r="A10" s="328">
        <v>3</v>
      </c>
      <c r="B10" s="330" t="s">
        <v>632</v>
      </c>
      <c r="C10" s="328"/>
      <c r="D10" s="294" t="s">
        <v>633</v>
      </c>
      <c r="E10" s="328"/>
      <c r="F10" s="294" t="s">
        <v>634</v>
      </c>
      <c r="G10" s="328"/>
      <c r="H10" s="2112" t="s">
        <v>113</v>
      </c>
      <c r="I10" s="2104"/>
      <c r="J10" s="2104"/>
      <c r="K10" s="2104"/>
      <c r="L10" s="2104"/>
      <c r="M10" s="2104"/>
      <c r="N10" s="2104"/>
      <c r="O10" s="2104"/>
      <c r="P10" s="2104"/>
      <c r="Q10" s="2104"/>
      <c r="R10" s="2104"/>
      <c r="S10" s="2104"/>
    </row>
    <row r="11" spans="1:19" s="2088" customFormat="1" ht="102.75" customHeight="1">
      <c r="A11" s="1050">
        <v>4</v>
      </c>
      <c r="B11" s="294" t="s">
        <v>635</v>
      </c>
      <c r="C11" s="294"/>
      <c r="D11" s="294" t="s">
        <v>636</v>
      </c>
      <c r="E11" s="294"/>
      <c r="F11" s="294" t="s">
        <v>2167</v>
      </c>
      <c r="G11" s="294"/>
      <c r="H11" s="294" t="s">
        <v>107</v>
      </c>
      <c r="I11" s="1051"/>
      <c r="J11" s="1051"/>
      <c r="K11" s="783"/>
      <c r="L11" s="783"/>
      <c r="M11" s="783"/>
      <c r="N11" s="2104"/>
      <c r="O11" s="2113">
        <v>20</v>
      </c>
      <c r="P11" s="2104"/>
      <c r="Q11" s="2104"/>
      <c r="R11" s="2104"/>
      <c r="S11" s="2104"/>
    </row>
    <row r="12" spans="1:19" s="2088" customFormat="1" ht="96.75" customHeight="1">
      <c r="A12" s="585">
        <v>5</v>
      </c>
      <c r="B12" s="611" t="s">
        <v>637</v>
      </c>
      <c r="C12" s="585"/>
      <c r="D12" s="646" t="s">
        <v>638</v>
      </c>
      <c r="E12" s="328"/>
      <c r="F12" s="646" t="s">
        <v>639</v>
      </c>
      <c r="G12" s="328"/>
      <c r="H12" s="2000" t="s">
        <v>640</v>
      </c>
      <c r="I12" s="2104"/>
      <c r="J12" s="2104"/>
      <c r="K12" s="2104"/>
      <c r="L12" s="2104"/>
      <c r="M12" s="2104"/>
      <c r="N12" s="2104"/>
      <c r="O12" s="2104"/>
      <c r="P12" s="2104"/>
      <c r="Q12" s="2104"/>
      <c r="R12" s="2104"/>
      <c r="S12" s="2104"/>
    </row>
    <row r="13" spans="1:19" s="2088" customFormat="1" ht="100.5" customHeight="1">
      <c r="A13" s="2486">
        <v>6</v>
      </c>
      <c r="B13" s="2517" t="s">
        <v>641</v>
      </c>
      <c r="C13" s="2486"/>
      <c r="D13" s="2114" t="s">
        <v>642</v>
      </c>
      <c r="E13" s="667"/>
      <c r="F13" s="2114" t="s">
        <v>643</v>
      </c>
      <c r="G13" s="667"/>
      <c r="H13" s="741" t="s">
        <v>644</v>
      </c>
      <c r="I13" s="2106"/>
      <c r="J13" s="2106"/>
      <c r="K13" s="2106"/>
      <c r="L13" s="2106"/>
      <c r="M13" s="2106"/>
      <c r="N13" s="2106"/>
      <c r="O13" s="2106"/>
      <c r="P13" s="2106"/>
      <c r="Q13" s="2106"/>
      <c r="R13" s="2106"/>
      <c r="S13" s="2106"/>
    </row>
    <row r="14" spans="1:19" s="2088" customFormat="1" ht="75" customHeight="1">
      <c r="A14" s="2486"/>
      <c r="B14" s="2517"/>
      <c r="C14" s="2486"/>
      <c r="D14" s="671" t="s">
        <v>645</v>
      </c>
      <c r="E14" s="672"/>
      <c r="F14" s="671" t="s">
        <v>646</v>
      </c>
      <c r="G14" s="672"/>
      <c r="H14" s="863" t="s">
        <v>644</v>
      </c>
      <c r="I14" s="2110"/>
      <c r="J14" s="2110"/>
      <c r="K14" s="2110"/>
      <c r="L14" s="2110"/>
      <c r="M14" s="2110"/>
      <c r="N14" s="2110"/>
      <c r="O14" s="2110"/>
      <c r="P14" s="2110"/>
      <c r="Q14" s="2110"/>
      <c r="R14" s="2110"/>
      <c r="S14" s="2110"/>
    </row>
    <row r="15" spans="1:19" s="2088" customFormat="1" ht="74.25" customHeight="1">
      <c r="A15" s="2486"/>
      <c r="B15" s="2517"/>
      <c r="C15" s="2486"/>
      <c r="D15" s="671" t="s">
        <v>647</v>
      </c>
      <c r="E15" s="672"/>
      <c r="F15" s="671" t="s">
        <v>648</v>
      </c>
      <c r="G15" s="672"/>
      <c r="H15" s="863" t="s">
        <v>644</v>
      </c>
      <c r="I15" s="2110"/>
      <c r="J15" s="2110"/>
      <c r="K15" s="2110"/>
      <c r="L15" s="2110"/>
      <c r="M15" s="2110"/>
      <c r="N15" s="2110"/>
      <c r="O15" s="2110"/>
      <c r="P15" s="2110"/>
      <c r="Q15" s="2110"/>
      <c r="R15" s="2110"/>
      <c r="S15" s="2110"/>
    </row>
    <row r="16" spans="1:20" s="2088" customFormat="1" ht="92.25" customHeight="1">
      <c r="A16" s="2487"/>
      <c r="B16" s="2518"/>
      <c r="C16" s="2487"/>
      <c r="D16" s="294" t="s">
        <v>649</v>
      </c>
      <c r="E16" s="327"/>
      <c r="F16" s="294" t="s">
        <v>650</v>
      </c>
      <c r="G16" s="328"/>
      <c r="H16" s="114" t="s">
        <v>651</v>
      </c>
      <c r="I16" s="2104"/>
      <c r="J16" s="2104"/>
      <c r="K16" s="2104"/>
      <c r="L16" s="2104"/>
      <c r="M16" s="2119">
        <v>30</v>
      </c>
      <c r="N16" s="2104"/>
      <c r="O16" s="2104"/>
      <c r="P16" s="2104"/>
      <c r="Q16" s="2104"/>
      <c r="R16" s="2104"/>
      <c r="S16" s="2104"/>
      <c r="T16" s="2120"/>
    </row>
    <row r="17" spans="1:19" s="2088" customFormat="1" ht="126.75" customHeight="1">
      <c r="A17" s="2574">
        <v>7</v>
      </c>
      <c r="B17" s="2543" t="s">
        <v>652</v>
      </c>
      <c r="C17" s="2626"/>
      <c r="D17" s="2748" t="s">
        <v>653</v>
      </c>
      <c r="E17" s="153"/>
      <c r="F17" s="741" t="s">
        <v>654</v>
      </c>
      <c r="G17" s="2121"/>
      <c r="H17" s="374" t="s">
        <v>655</v>
      </c>
      <c r="I17" s="2106"/>
      <c r="J17" s="2106"/>
      <c r="K17" s="2106"/>
      <c r="L17" s="2106"/>
      <c r="M17" s="2106"/>
      <c r="N17" s="2106"/>
      <c r="O17" s="2106"/>
      <c r="P17" s="2106"/>
      <c r="Q17" s="2106"/>
      <c r="R17" s="2106"/>
      <c r="S17" s="2106"/>
    </row>
    <row r="18" spans="1:19" s="2088" customFormat="1" ht="61.5" customHeight="1">
      <c r="A18" s="2486"/>
      <c r="B18" s="2517"/>
      <c r="C18" s="2746"/>
      <c r="D18" s="2749"/>
      <c r="E18" s="864"/>
      <c r="F18" s="863" t="s">
        <v>656</v>
      </c>
      <c r="G18" s="2122"/>
      <c r="H18" s="602" t="s">
        <v>657</v>
      </c>
      <c r="I18" s="2110"/>
      <c r="J18" s="2110"/>
      <c r="K18" s="2110"/>
      <c r="L18" s="2110"/>
      <c r="M18" s="2110"/>
      <c r="N18" s="2110"/>
      <c r="O18" s="2110"/>
      <c r="P18" s="2110"/>
      <c r="Q18" s="2110"/>
      <c r="R18" s="2110"/>
      <c r="S18" s="2110"/>
    </row>
    <row r="19" spans="1:19" s="2088" customFormat="1" ht="80.25" customHeight="1">
      <c r="A19" s="2487"/>
      <c r="B19" s="2518"/>
      <c r="C19" s="2627"/>
      <c r="D19" s="330" t="s">
        <v>658</v>
      </c>
      <c r="E19" s="151"/>
      <c r="F19" s="330" t="s">
        <v>659</v>
      </c>
      <c r="G19" s="578"/>
      <c r="H19" s="580" t="s">
        <v>660</v>
      </c>
      <c r="I19" s="2104"/>
      <c r="J19" s="2104"/>
      <c r="K19" s="2104"/>
      <c r="L19" s="2104"/>
      <c r="M19" s="2104"/>
      <c r="N19" s="2104"/>
      <c r="O19" s="2104"/>
      <c r="P19" s="2104"/>
      <c r="Q19" s="2104"/>
      <c r="R19" s="2104"/>
      <c r="S19" s="2104"/>
    </row>
    <row r="20" spans="1:19" s="2088" customFormat="1" ht="131.25" customHeight="1">
      <c r="A20" s="2486">
        <v>8</v>
      </c>
      <c r="B20" s="2517" t="s">
        <v>661</v>
      </c>
      <c r="C20" s="2486"/>
      <c r="D20" s="2517" t="s">
        <v>662</v>
      </c>
      <c r="E20" s="2486"/>
      <c r="F20" s="671" t="s">
        <v>663</v>
      </c>
      <c r="G20" s="2109"/>
      <c r="H20" s="602">
        <v>41547</v>
      </c>
      <c r="I20" s="2123"/>
      <c r="J20" s="2124"/>
      <c r="K20" s="2111">
        <v>50</v>
      </c>
      <c r="L20" s="2125"/>
      <c r="M20" s="2125"/>
      <c r="N20" s="2125"/>
      <c r="O20" s="2125"/>
      <c r="P20" s="2125"/>
      <c r="Q20" s="2125"/>
      <c r="R20" s="2125"/>
      <c r="S20" s="2125"/>
    </row>
    <row r="21" spans="1:19" s="2088" customFormat="1" ht="78.75">
      <c r="A21" s="2487"/>
      <c r="B21" s="2518"/>
      <c r="C21" s="2487"/>
      <c r="D21" s="2518"/>
      <c r="E21" s="2487"/>
      <c r="F21" s="294" t="s">
        <v>664</v>
      </c>
      <c r="G21" s="2126"/>
      <c r="H21" s="580">
        <v>41639</v>
      </c>
      <c r="I21" s="2127"/>
      <c r="J21" s="830"/>
      <c r="K21" s="831">
        <v>50</v>
      </c>
      <c r="L21" s="2128"/>
      <c r="M21" s="2128"/>
      <c r="N21" s="2128"/>
      <c r="O21" s="2128"/>
      <c r="P21" s="2128"/>
      <c r="Q21" s="2128"/>
      <c r="R21" s="2128"/>
      <c r="S21" s="2128"/>
    </row>
    <row r="22" spans="1:19" s="2008" customFormat="1" ht="79.5" customHeight="1" thickBot="1">
      <c r="A22" s="781">
        <v>9</v>
      </c>
      <c r="B22" s="623" t="s">
        <v>665</v>
      </c>
      <c r="C22" s="624"/>
      <c r="D22" s="2129"/>
      <c r="E22" s="624"/>
      <c r="F22" s="648" t="s">
        <v>666</v>
      </c>
      <c r="G22" s="624"/>
      <c r="H22" s="626" t="s">
        <v>667</v>
      </c>
      <c r="I22" s="760"/>
      <c r="J22" s="760"/>
      <c r="K22" s="760"/>
      <c r="L22" s="760"/>
      <c r="M22" s="760"/>
      <c r="N22" s="760"/>
      <c r="O22" s="760"/>
      <c r="P22" s="760"/>
      <c r="Q22" s="760"/>
      <c r="R22" s="760"/>
      <c r="S22" s="760"/>
    </row>
    <row r="23" spans="1:19" s="2008" customFormat="1" ht="10.5" customHeight="1" thickBot="1" thickTop="1">
      <c r="A23" s="631"/>
      <c r="B23" s="631"/>
      <c r="C23" s="631"/>
      <c r="D23" s="631"/>
      <c r="E23" s="631"/>
      <c r="F23" s="631"/>
      <c r="G23" s="631"/>
      <c r="H23" s="827"/>
      <c r="I23" s="2130"/>
      <c r="J23" s="2130"/>
      <c r="K23" s="2130"/>
      <c r="L23" s="2130"/>
      <c r="M23" s="2130"/>
      <c r="N23" s="2130"/>
      <c r="O23" s="2130"/>
      <c r="P23" s="2130"/>
      <c r="Q23" s="2130"/>
      <c r="R23" s="2130"/>
      <c r="S23" s="2130"/>
    </row>
    <row r="24" spans="1:19" s="756" customFormat="1" ht="23.25" customHeight="1" thickBot="1" thickTop="1">
      <c r="A24" s="2735" t="s">
        <v>368</v>
      </c>
      <c r="B24" s="2735"/>
      <c r="C24" s="2735"/>
      <c r="D24" s="2735"/>
      <c r="E24" s="2735"/>
      <c r="F24" s="2735"/>
      <c r="G24" s="2735"/>
      <c r="H24" s="2735"/>
      <c r="I24" s="2131"/>
      <c r="J24" s="2131"/>
      <c r="K24" s="2131"/>
      <c r="L24" s="2131"/>
      <c r="M24" s="2131"/>
      <c r="N24" s="2131"/>
      <c r="O24" s="2131"/>
      <c r="P24" s="2131"/>
      <c r="Q24" s="2131"/>
      <c r="R24" s="2131"/>
      <c r="S24" s="2131"/>
    </row>
    <row r="25" spans="1:19" s="2136" customFormat="1" ht="255.75" customHeight="1" thickTop="1">
      <c r="A25" s="736">
        <v>10</v>
      </c>
      <c r="B25" s="762" t="s">
        <v>668</v>
      </c>
      <c r="C25" s="762"/>
      <c r="D25" s="2132" t="s">
        <v>669</v>
      </c>
      <c r="E25" s="737"/>
      <c r="F25" s="762" t="s">
        <v>670</v>
      </c>
      <c r="G25" s="737"/>
      <c r="H25" s="762" t="s">
        <v>667</v>
      </c>
      <c r="I25" s="2134"/>
      <c r="J25" s="2134"/>
      <c r="K25" s="2134"/>
      <c r="L25" s="2134"/>
      <c r="M25" s="2135"/>
      <c r="N25" s="2135"/>
      <c r="O25" s="2134"/>
      <c r="P25" s="2134"/>
      <c r="Q25" s="2134"/>
      <c r="R25" s="2134"/>
      <c r="S25" s="2134"/>
    </row>
    <row r="26" spans="1:20" s="2136" customFormat="1" ht="120.75" customHeight="1">
      <c r="A26" s="661">
        <v>11</v>
      </c>
      <c r="B26" s="2137" t="s">
        <v>671</v>
      </c>
      <c r="C26" s="2138"/>
      <c r="D26" s="2137" t="s">
        <v>672</v>
      </c>
      <c r="E26" s="2139"/>
      <c r="F26" s="2137" t="s">
        <v>673</v>
      </c>
      <c r="G26" s="2140"/>
      <c r="H26" s="2141" t="s">
        <v>674</v>
      </c>
      <c r="I26" s="2134"/>
      <c r="J26" s="2134"/>
      <c r="K26" s="2142"/>
      <c r="L26" s="2134"/>
      <c r="M26" s="2135"/>
      <c r="N26" s="2135"/>
      <c r="O26" s="2134"/>
      <c r="P26" s="2134"/>
      <c r="Q26" s="2134"/>
      <c r="R26" s="2134"/>
      <c r="S26" s="2134"/>
      <c r="T26" s="2143"/>
    </row>
    <row r="27" spans="1:43" s="761" customFormat="1" ht="120" customHeight="1">
      <c r="A27" s="679">
        <v>12</v>
      </c>
      <c r="B27" s="588" t="s">
        <v>675</v>
      </c>
      <c r="C27" s="588"/>
      <c r="D27" s="611" t="s">
        <v>676</v>
      </c>
      <c r="E27" s="645"/>
      <c r="F27" s="588" t="s">
        <v>677</v>
      </c>
      <c r="G27" s="680"/>
      <c r="H27" s="491">
        <v>41639</v>
      </c>
      <c r="I27" s="2135"/>
      <c r="J27" s="853"/>
      <c r="K27" s="2144"/>
      <c r="L27" s="853"/>
      <c r="M27" s="853"/>
      <c r="N27" s="853"/>
      <c r="O27" s="855">
        <v>20</v>
      </c>
      <c r="P27" s="853"/>
      <c r="Q27" s="853"/>
      <c r="R27" s="855">
        <v>50</v>
      </c>
      <c r="S27" s="855">
        <v>30</v>
      </c>
      <c r="T27" s="2088"/>
      <c r="U27" s="2088"/>
      <c r="V27" s="2088"/>
      <c r="W27" s="2088"/>
      <c r="X27" s="2088"/>
      <c r="Y27" s="2088"/>
      <c r="Z27" s="2088"/>
      <c r="AA27" s="2088"/>
      <c r="AB27" s="2088"/>
      <c r="AC27" s="2088"/>
      <c r="AD27" s="2088"/>
      <c r="AE27" s="2088"/>
      <c r="AF27" s="2088"/>
      <c r="AG27" s="2088"/>
      <c r="AH27" s="2088"/>
      <c r="AI27" s="2088"/>
      <c r="AJ27" s="2088"/>
      <c r="AK27" s="2088"/>
      <c r="AL27" s="2088"/>
      <c r="AM27" s="2088"/>
      <c r="AN27" s="2088"/>
      <c r="AO27" s="2088"/>
      <c r="AP27" s="2088"/>
      <c r="AQ27" s="2088"/>
    </row>
    <row r="28" spans="1:43" s="761" customFormat="1" ht="63">
      <c r="A28" s="2626">
        <v>13</v>
      </c>
      <c r="B28" s="2543" t="s">
        <v>678</v>
      </c>
      <c r="C28" s="2574"/>
      <c r="D28" s="2114" t="s">
        <v>679</v>
      </c>
      <c r="E28" s="2115"/>
      <c r="F28" s="741" t="s">
        <v>680</v>
      </c>
      <c r="G28" s="2116"/>
      <c r="H28" s="374" t="s">
        <v>681</v>
      </c>
      <c r="I28" s="857"/>
      <c r="J28" s="857"/>
      <c r="K28" s="857"/>
      <c r="L28" s="858">
        <v>35</v>
      </c>
      <c r="M28" s="857"/>
      <c r="N28" s="857"/>
      <c r="O28" s="857"/>
      <c r="P28" s="857"/>
      <c r="Q28" s="857"/>
      <c r="R28" s="857"/>
      <c r="S28" s="857"/>
      <c r="T28" s="2088"/>
      <c r="U28" s="2088"/>
      <c r="V28" s="2088"/>
      <c r="W28" s="2088"/>
      <c r="X28" s="2088"/>
      <c r="Y28" s="2088"/>
      <c r="Z28" s="2088"/>
      <c r="AA28" s="2088"/>
      <c r="AB28" s="2088"/>
      <c r="AC28" s="2088"/>
      <c r="AD28" s="2088"/>
      <c r="AE28" s="2088"/>
      <c r="AF28" s="2088"/>
      <c r="AG28" s="2088"/>
      <c r="AH28" s="2088"/>
      <c r="AI28" s="2088"/>
      <c r="AJ28" s="2088"/>
      <c r="AK28" s="2088"/>
      <c r="AL28" s="2088"/>
      <c r="AM28" s="2088"/>
      <c r="AN28" s="2088"/>
      <c r="AO28" s="2088"/>
      <c r="AP28" s="2088"/>
      <c r="AQ28" s="2088"/>
    </row>
    <row r="29" spans="1:43" s="761" customFormat="1" ht="66" customHeight="1">
      <c r="A29" s="2627"/>
      <c r="B29" s="2518"/>
      <c r="C29" s="2487"/>
      <c r="D29" s="294" t="s">
        <v>682</v>
      </c>
      <c r="E29" s="616"/>
      <c r="F29" s="2000" t="s">
        <v>683</v>
      </c>
      <c r="G29" s="833"/>
      <c r="H29" s="580">
        <v>41639</v>
      </c>
      <c r="I29" s="783"/>
      <c r="J29" s="783"/>
      <c r="K29" s="783"/>
      <c r="L29" s="786">
        <v>35</v>
      </c>
      <c r="M29" s="783"/>
      <c r="N29" s="783"/>
      <c r="O29" s="783"/>
      <c r="P29" s="783"/>
      <c r="Q29" s="783"/>
      <c r="R29" s="783"/>
      <c r="S29" s="783"/>
      <c r="T29" s="2088"/>
      <c r="U29" s="2088"/>
      <c r="V29" s="2088"/>
      <c r="W29" s="2088"/>
      <c r="X29" s="2088"/>
      <c r="Y29" s="2088"/>
      <c r="Z29" s="2088"/>
      <c r="AA29" s="2088"/>
      <c r="AB29" s="2088"/>
      <c r="AC29" s="2088"/>
      <c r="AD29" s="2088"/>
      <c r="AE29" s="2088"/>
      <c r="AF29" s="2088"/>
      <c r="AG29" s="2088"/>
      <c r="AH29" s="2088"/>
      <c r="AI29" s="2088"/>
      <c r="AJ29" s="2088"/>
      <c r="AK29" s="2088"/>
      <c r="AL29" s="2088"/>
      <c r="AM29" s="2088"/>
      <c r="AN29" s="2088"/>
      <c r="AO29" s="2088"/>
      <c r="AP29" s="2088"/>
      <c r="AQ29" s="2088"/>
    </row>
    <row r="30" spans="1:43" s="761" customFormat="1" ht="227.25" customHeight="1">
      <c r="A30" s="679">
        <v>14</v>
      </c>
      <c r="B30" s="588" t="s">
        <v>684</v>
      </c>
      <c r="C30" s="680"/>
      <c r="D30" s="680"/>
      <c r="E30" s="645"/>
      <c r="F30" s="588" t="s">
        <v>685</v>
      </c>
      <c r="G30" s="680"/>
      <c r="H30" s="588" t="s">
        <v>686</v>
      </c>
      <c r="I30" s="768"/>
      <c r="J30" s="768"/>
      <c r="K30" s="768"/>
      <c r="L30" s="768"/>
      <c r="M30" s="768"/>
      <c r="N30" s="768"/>
      <c r="O30" s="768"/>
      <c r="P30" s="769">
        <v>60</v>
      </c>
      <c r="Q30" s="768"/>
      <c r="R30" s="768"/>
      <c r="S30" s="768"/>
      <c r="T30" s="2088"/>
      <c r="U30" s="2088"/>
      <c r="V30" s="2088"/>
      <c r="W30" s="2088"/>
      <c r="X30" s="2088"/>
      <c r="Y30" s="2088"/>
      <c r="Z30" s="2088"/>
      <c r="AA30" s="2088"/>
      <c r="AB30" s="2088"/>
      <c r="AC30" s="2088"/>
      <c r="AD30" s="2088"/>
      <c r="AE30" s="2088"/>
      <c r="AF30" s="2088"/>
      <c r="AG30" s="2088"/>
      <c r="AH30" s="2088"/>
      <c r="AI30" s="2088"/>
      <c r="AJ30" s="2088"/>
      <c r="AK30" s="2088"/>
      <c r="AL30" s="2088"/>
      <c r="AM30" s="2088"/>
      <c r="AN30" s="2088"/>
      <c r="AO30" s="2088"/>
      <c r="AP30" s="2088"/>
      <c r="AQ30" s="2088"/>
    </row>
    <row r="31" spans="1:43" s="761" customFormat="1" ht="78.75">
      <c r="A31" s="585">
        <v>15</v>
      </c>
      <c r="B31" s="611" t="s">
        <v>687</v>
      </c>
      <c r="C31" s="585"/>
      <c r="D31" s="611" t="s">
        <v>688</v>
      </c>
      <c r="E31" s="585"/>
      <c r="F31" s="611" t="s">
        <v>689</v>
      </c>
      <c r="G31" s="585"/>
      <c r="H31" s="611" t="s">
        <v>114</v>
      </c>
      <c r="I31" s="2146">
        <v>20</v>
      </c>
      <c r="J31" s="2135"/>
      <c r="K31" s="2135"/>
      <c r="L31" s="2135"/>
      <c r="M31" s="2135"/>
      <c r="N31" s="2135"/>
      <c r="O31" s="2135"/>
      <c r="P31" s="2135"/>
      <c r="Q31" s="2135"/>
      <c r="R31" s="2135"/>
      <c r="S31" s="2135"/>
      <c r="T31" s="2088"/>
      <c r="U31" s="2088"/>
      <c r="V31" s="2088"/>
      <c r="W31" s="2088"/>
      <c r="X31" s="2088"/>
      <c r="Y31" s="2088"/>
      <c r="Z31" s="2088"/>
      <c r="AA31" s="2088"/>
      <c r="AB31" s="2088"/>
      <c r="AC31" s="2088"/>
      <c r="AD31" s="2088"/>
      <c r="AE31" s="2088"/>
      <c r="AF31" s="2088"/>
      <c r="AG31" s="2088"/>
      <c r="AH31" s="2088"/>
      <c r="AI31" s="2088"/>
      <c r="AJ31" s="2088"/>
      <c r="AK31" s="2088"/>
      <c r="AL31" s="2088"/>
      <c r="AM31" s="2088"/>
      <c r="AN31" s="2088"/>
      <c r="AO31" s="2088"/>
      <c r="AP31" s="2088"/>
      <c r="AQ31" s="2088"/>
    </row>
    <row r="32" spans="1:43" s="761" customFormat="1" ht="75.75" customHeight="1">
      <c r="A32" s="2574">
        <v>16</v>
      </c>
      <c r="B32" s="2574" t="s">
        <v>690</v>
      </c>
      <c r="C32" s="2574"/>
      <c r="D32" s="2574" t="s">
        <v>691</v>
      </c>
      <c r="E32" s="2574"/>
      <c r="F32" s="670" t="s">
        <v>692</v>
      </c>
      <c r="G32" s="672"/>
      <c r="H32" s="670" t="s">
        <v>693</v>
      </c>
      <c r="I32" s="776"/>
      <c r="J32" s="776"/>
      <c r="K32" s="776"/>
      <c r="L32" s="776"/>
      <c r="M32" s="776"/>
      <c r="N32" s="776"/>
      <c r="O32" s="776"/>
      <c r="P32" s="776"/>
      <c r="Q32" s="775">
        <v>20</v>
      </c>
      <c r="R32" s="776"/>
      <c r="S32" s="776"/>
      <c r="T32" s="2088"/>
      <c r="U32" s="2088"/>
      <c r="V32" s="2088"/>
      <c r="W32" s="2088"/>
      <c r="X32" s="2088"/>
      <c r="Y32" s="2088"/>
      <c r="Z32" s="2088"/>
      <c r="AA32" s="2088"/>
      <c r="AB32" s="2088"/>
      <c r="AC32" s="2088"/>
      <c r="AD32" s="2088"/>
      <c r="AE32" s="2088"/>
      <c r="AF32" s="2088"/>
      <c r="AG32" s="2088"/>
      <c r="AH32" s="2088"/>
      <c r="AI32" s="2088"/>
      <c r="AJ32" s="2088"/>
      <c r="AK32" s="2088"/>
      <c r="AL32" s="2088"/>
      <c r="AM32" s="2088"/>
      <c r="AN32" s="2088"/>
      <c r="AO32" s="2088"/>
      <c r="AP32" s="2088"/>
      <c r="AQ32" s="2088"/>
    </row>
    <row r="33" spans="1:43" s="761" customFormat="1" ht="82.5" customHeight="1">
      <c r="A33" s="2487"/>
      <c r="B33" s="2487"/>
      <c r="C33" s="2487"/>
      <c r="D33" s="2487"/>
      <c r="E33" s="2487"/>
      <c r="F33" s="330" t="s">
        <v>694</v>
      </c>
      <c r="G33" s="328"/>
      <c r="H33" s="670" t="s">
        <v>693</v>
      </c>
      <c r="I33" s="768"/>
      <c r="J33" s="768"/>
      <c r="K33" s="768"/>
      <c r="L33" s="768"/>
      <c r="M33" s="768"/>
      <c r="N33" s="768"/>
      <c r="O33" s="768"/>
      <c r="P33" s="768"/>
      <c r="Q33" s="769">
        <v>20</v>
      </c>
      <c r="R33" s="768"/>
      <c r="S33" s="768"/>
      <c r="T33" s="2088"/>
      <c r="U33" s="2088"/>
      <c r="V33" s="2088"/>
      <c r="W33" s="2088"/>
      <c r="X33" s="2088"/>
      <c r="Y33" s="2088"/>
      <c r="Z33" s="2088"/>
      <c r="AA33" s="2088"/>
      <c r="AB33" s="2088"/>
      <c r="AC33" s="2088"/>
      <c r="AD33" s="2088"/>
      <c r="AE33" s="2088"/>
      <c r="AF33" s="2088"/>
      <c r="AG33" s="2088"/>
      <c r="AH33" s="2088"/>
      <c r="AI33" s="2088"/>
      <c r="AJ33" s="2088"/>
      <c r="AK33" s="2088"/>
      <c r="AL33" s="2088"/>
      <c r="AM33" s="2088"/>
      <c r="AN33" s="2088"/>
      <c r="AO33" s="2088"/>
      <c r="AP33" s="2088"/>
      <c r="AQ33" s="2088"/>
    </row>
    <row r="34" spans="1:43" s="761" customFormat="1" ht="63">
      <c r="A34" s="585">
        <v>17</v>
      </c>
      <c r="B34" s="611" t="s">
        <v>695</v>
      </c>
      <c r="C34" s="585"/>
      <c r="D34" s="611" t="s">
        <v>696</v>
      </c>
      <c r="E34" s="585"/>
      <c r="F34" s="611" t="s">
        <v>697</v>
      </c>
      <c r="G34" s="585"/>
      <c r="H34" s="611" t="s">
        <v>667</v>
      </c>
      <c r="I34" s="2135"/>
      <c r="J34" s="2135"/>
      <c r="K34" s="2135"/>
      <c r="L34" s="2135"/>
      <c r="M34" s="2135"/>
      <c r="N34" s="2135"/>
      <c r="O34" s="2135"/>
      <c r="P34" s="2135"/>
      <c r="Q34" s="2135"/>
      <c r="R34" s="2146">
        <v>50</v>
      </c>
      <c r="S34" s="2135"/>
      <c r="T34" s="2088"/>
      <c r="U34" s="2088"/>
      <c r="V34" s="2088"/>
      <c r="W34" s="2088"/>
      <c r="X34" s="2088"/>
      <c r="Y34" s="2088"/>
      <c r="Z34" s="2088"/>
      <c r="AA34" s="2088"/>
      <c r="AB34" s="2088"/>
      <c r="AC34" s="2088"/>
      <c r="AD34" s="2088"/>
      <c r="AE34" s="2088"/>
      <c r="AF34" s="2088"/>
      <c r="AG34" s="2088"/>
      <c r="AH34" s="2088"/>
      <c r="AI34" s="2088"/>
      <c r="AJ34" s="2088"/>
      <c r="AK34" s="2088"/>
      <c r="AL34" s="2088"/>
      <c r="AM34" s="2088"/>
      <c r="AN34" s="2088"/>
      <c r="AO34" s="2088"/>
      <c r="AP34" s="2088"/>
      <c r="AQ34" s="2088"/>
    </row>
    <row r="35" spans="1:43" s="761" customFormat="1" ht="68.25" customHeight="1">
      <c r="A35" s="585">
        <v>18</v>
      </c>
      <c r="B35" s="611" t="s">
        <v>698</v>
      </c>
      <c r="C35" s="585"/>
      <c r="D35" s="611" t="s">
        <v>699</v>
      </c>
      <c r="E35" s="585"/>
      <c r="F35" s="611" t="s">
        <v>700</v>
      </c>
      <c r="G35" s="585"/>
      <c r="H35" s="491" t="s">
        <v>667</v>
      </c>
      <c r="I35" s="2135"/>
      <c r="J35" s="2146">
        <v>50</v>
      </c>
      <c r="K35" s="2135"/>
      <c r="L35" s="2135"/>
      <c r="M35" s="2135"/>
      <c r="N35" s="2135"/>
      <c r="O35" s="2135"/>
      <c r="P35" s="2135"/>
      <c r="Q35" s="2135"/>
      <c r="R35" s="2135"/>
      <c r="S35" s="2135"/>
      <c r="T35" s="2088"/>
      <c r="U35" s="2088"/>
      <c r="V35" s="2088"/>
      <c r="W35" s="2088"/>
      <c r="X35" s="2088"/>
      <c r="Y35" s="2088"/>
      <c r="Z35" s="2088"/>
      <c r="AA35" s="2088"/>
      <c r="AB35" s="2088"/>
      <c r="AC35" s="2088"/>
      <c r="AD35" s="2088"/>
      <c r="AE35" s="2088"/>
      <c r="AF35" s="2088"/>
      <c r="AG35" s="2088"/>
      <c r="AH35" s="2088"/>
      <c r="AI35" s="2088"/>
      <c r="AJ35" s="2088"/>
      <c r="AK35" s="2088"/>
      <c r="AL35" s="2088"/>
      <c r="AM35" s="2088"/>
      <c r="AN35" s="2088"/>
      <c r="AO35" s="2088"/>
      <c r="AP35" s="2088"/>
      <c r="AQ35" s="2088"/>
    </row>
    <row r="36" spans="1:19" s="2090" customFormat="1" ht="101.25" customHeight="1">
      <c r="A36" s="2689">
        <v>19</v>
      </c>
      <c r="B36" s="2543" t="s">
        <v>701</v>
      </c>
      <c r="C36" s="1961"/>
      <c r="D36" s="2543" t="s">
        <v>702</v>
      </c>
      <c r="E36" s="2115"/>
      <c r="F36" s="152" t="s">
        <v>703</v>
      </c>
      <c r="G36" s="2115"/>
      <c r="H36" s="374" t="s">
        <v>563</v>
      </c>
      <c r="I36" s="776"/>
      <c r="J36" s="2147"/>
      <c r="K36" s="2147"/>
      <c r="L36" s="2148"/>
      <c r="M36" s="775">
        <v>25</v>
      </c>
      <c r="N36" s="2147"/>
      <c r="O36" s="776"/>
      <c r="P36" s="2149"/>
      <c r="Q36" s="2149"/>
      <c r="R36" s="2149"/>
      <c r="S36" s="2149"/>
    </row>
    <row r="37" spans="1:19" s="2090" customFormat="1" ht="101.25" customHeight="1">
      <c r="A37" s="2673"/>
      <c r="B37" s="2518"/>
      <c r="C37" s="616"/>
      <c r="D37" s="2518"/>
      <c r="E37" s="616"/>
      <c r="F37" s="248" t="s">
        <v>704</v>
      </c>
      <c r="G37" s="616"/>
      <c r="H37" s="580" t="s">
        <v>705</v>
      </c>
      <c r="I37" s="768"/>
      <c r="J37" s="2150"/>
      <c r="K37" s="2150"/>
      <c r="L37" s="2151"/>
      <c r="M37" s="769">
        <v>25</v>
      </c>
      <c r="N37" s="2150"/>
      <c r="O37" s="768"/>
      <c r="P37" s="2152"/>
      <c r="Q37" s="769">
        <v>30</v>
      </c>
      <c r="R37" s="2152"/>
      <c r="S37" s="2152"/>
    </row>
    <row r="38" spans="1:19" s="2090" customFormat="1" ht="54.75" customHeight="1">
      <c r="A38" s="2689">
        <v>20</v>
      </c>
      <c r="B38" s="2618" t="s">
        <v>706</v>
      </c>
      <c r="C38" s="734"/>
      <c r="D38" s="734"/>
      <c r="E38" s="734"/>
      <c r="F38" s="152" t="s">
        <v>707</v>
      </c>
      <c r="G38" s="2115"/>
      <c r="H38" s="374">
        <v>41409</v>
      </c>
      <c r="I38" s="776"/>
      <c r="J38" s="2147"/>
      <c r="K38" s="2147"/>
      <c r="L38" s="2148"/>
      <c r="M38" s="775">
        <v>10</v>
      </c>
      <c r="N38" s="2147"/>
      <c r="O38" s="776"/>
      <c r="P38" s="2149"/>
      <c r="Q38" s="2149"/>
      <c r="R38" s="2149"/>
      <c r="S38" s="2149"/>
    </row>
    <row r="39" spans="1:19" s="2090" customFormat="1" ht="99" customHeight="1">
      <c r="A39" s="2673"/>
      <c r="B39" s="2616"/>
      <c r="C39" s="734"/>
      <c r="D39" s="734"/>
      <c r="E39" s="734"/>
      <c r="F39" s="2153" t="s">
        <v>708</v>
      </c>
      <c r="G39" s="2154"/>
      <c r="H39" s="2155" t="s">
        <v>709</v>
      </c>
      <c r="I39" s="771"/>
      <c r="J39" s="2156"/>
      <c r="K39" s="2156"/>
      <c r="L39" s="2157"/>
      <c r="M39" s="770">
        <v>10</v>
      </c>
      <c r="N39" s="2156"/>
      <c r="O39" s="771"/>
      <c r="P39" s="2158"/>
      <c r="Q39" s="770">
        <v>30</v>
      </c>
      <c r="R39" s="2158"/>
      <c r="S39" s="2158"/>
    </row>
    <row r="40" spans="1:43" s="761" customFormat="1" ht="135.75" customHeight="1">
      <c r="A40" s="772">
        <v>21</v>
      </c>
      <c r="B40" s="2001" t="s">
        <v>710</v>
      </c>
      <c r="C40" s="2001"/>
      <c r="D40" s="920" t="s">
        <v>711</v>
      </c>
      <c r="E40" s="1961"/>
      <c r="F40" s="920" t="s">
        <v>712</v>
      </c>
      <c r="G40" s="2159"/>
      <c r="H40" s="486" t="s">
        <v>713</v>
      </c>
      <c r="I40" s="2160"/>
      <c r="J40" s="2160"/>
      <c r="K40" s="2160"/>
      <c r="L40" s="2161">
        <v>30</v>
      </c>
      <c r="M40" s="2160"/>
      <c r="N40" s="2160"/>
      <c r="O40" s="2160"/>
      <c r="P40" s="2146">
        <v>40</v>
      </c>
      <c r="Q40" s="2160"/>
      <c r="R40" s="2160"/>
      <c r="S40" s="2160"/>
      <c r="T40" s="2088"/>
      <c r="U40" s="2088"/>
      <c r="V40" s="2088"/>
      <c r="W40" s="2088"/>
      <c r="X40" s="2088"/>
      <c r="Y40" s="2088"/>
      <c r="Z40" s="2088"/>
      <c r="AA40" s="2088"/>
      <c r="AB40" s="2088"/>
      <c r="AC40" s="2088"/>
      <c r="AD40" s="2088"/>
      <c r="AE40" s="2088"/>
      <c r="AF40" s="2088"/>
      <c r="AG40" s="2088"/>
      <c r="AH40" s="2088"/>
      <c r="AI40" s="2088"/>
      <c r="AJ40" s="2088"/>
      <c r="AK40" s="2088"/>
      <c r="AL40" s="2088"/>
      <c r="AM40" s="2088"/>
      <c r="AN40" s="2088"/>
      <c r="AO40" s="2088"/>
      <c r="AP40" s="2088"/>
      <c r="AQ40" s="2088"/>
    </row>
    <row r="41" spans="1:43" s="761" customFormat="1" ht="70.5" customHeight="1" thickBot="1">
      <c r="A41" s="781">
        <v>22</v>
      </c>
      <c r="B41" s="625" t="s">
        <v>714</v>
      </c>
      <c r="C41" s="625"/>
      <c r="D41" s="758" t="s">
        <v>715</v>
      </c>
      <c r="E41" s="624"/>
      <c r="F41" s="758" t="s">
        <v>2189</v>
      </c>
      <c r="G41" s="743"/>
      <c r="H41" s="626">
        <v>41639</v>
      </c>
      <c r="I41" s="760"/>
      <c r="J41" s="760"/>
      <c r="K41" s="760"/>
      <c r="L41" s="760"/>
      <c r="M41" s="760"/>
      <c r="N41" s="760"/>
      <c r="O41" s="760"/>
      <c r="P41" s="760"/>
      <c r="Q41" s="760"/>
      <c r="R41" s="760"/>
      <c r="S41" s="760"/>
      <c r="T41" s="2097"/>
      <c r="U41" s="2088"/>
      <c r="V41" s="2088"/>
      <c r="W41" s="2088"/>
      <c r="X41" s="2088"/>
      <c r="Y41" s="2088"/>
      <c r="Z41" s="2088"/>
      <c r="AA41" s="2088"/>
      <c r="AB41" s="2088"/>
      <c r="AC41" s="2088"/>
      <c r="AD41" s="2088"/>
      <c r="AE41" s="2088"/>
      <c r="AF41" s="2088"/>
      <c r="AG41" s="2088"/>
      <c r="AH41" s="2088"/>
      <c r="AI41" s="2088"/>
      <c r="AJ41" s="2088"/>
      <c r="AK41" s="2088"/>
      <c r="AL41" s="2088"/>
      <c r="AM41" s="2088"/>
      <c r="AN41" s="2088"/>
      <c r="AO41" s="2088"/>
      <c r="AP41" s="2088"/>
      <c r="AQ41" s="2088"/>
    </row>
    <row r="42" spans="1:19" s="756" customFormat="1" ht="9.75" customHeight="1" thickBot="1" thickTop="1">
      <c r="A42" s="631"/>
      <c r="B42" s="631"/>
      <c r="C42" s="631"/>
      <c r="D42" s="631"/>
      <c r="E42" s="631"/>
      <c r="F42" s="631"/>
      <c r="G42" s="631"/>
      <c r="H42" s="827"/>
      <c r="I42" s="651"/>
      <c r="J42" s="651"/>
      <c r="K42" s="651"/>
      <c r="L42" s="651"/>
      <c r="M42" s="651"/>
      <c r="N42" s="651"/>
      <c r="O42" s="651"/>
      <c r="P42" s="651"/>
      <c r="Q42" s="651"/>
      <c r="R42" s="651"/>
      <c r="S42" s="651"/>
    </row>
    <row r="43" spans="1:19" ht="21.75" customHeight="1" thickTop="1">
      <c r="A43" s="2750" t="s">
        <v>287</v>
      </c>
      <c r="B43" s="2750"/>
      <c r="C43" s="2750"/>
      <c r="D43" s="2750"/>
      <c r="E43" s="2750"/>
      <c r="F43" s="2750"/>
      <c r="G43" s="2750"/>
      <c r="H43" s="2750"/>
      <c r="I43" s="2162"/>
      <c r="J43" s="2163"/>
      <c r="K43" s="2163"/>
      <c r="L43" s="2163"/>
      <c r="M43" s="2163"/>
      <c r="N43" s="2163"/>
      <c r="O43" s="2163"/>
      <c r="P43" s="2163"/>
      <c r="Q43" s="2163"/>
      <c r="R43" s="2163"/>
      <c r="S43" s="2163"/>
    </row>
    <row r="44" spans="1:19" s="2136" customFormat="1" ht="63" customHeight="1" thickBot="1">
      <c r="A44" s="622">
        <v>23</v>
      </c>
      <c r="B44" s="623" t="s">
        <v>716</v>
      </c>
      <c r="C44" s="625"/>
      <c r="D44" s="624"/>
      <c r="E44" s="624"/>
      <c r="F44" s="624" t="s">
        <v>717</v>
      </c>
      <c r="G44" s="624"/>
      <c r="H44" s="626" t="s">
        <v>667</v>
      </c>
      <c r="I44" s="760"/>
      <c r="J44" s="2164">
        <v>50</v>
      </c>
      <c r="K44" s="760"/>
      <c r="L44" s="760"/>
      <c r="M44" s="760"/>
      <c r="N44" s="760"/>
      <c r="O44" s="760"/>
      <c r="P44" s="760"/>
      <c r="Q44" s="760"/>
      <c r="R44" s="760"/>
      <c r="S44" s="760"/>
    </row>
    <row r="45" spans="1:19" ht="20.25" thickBot="1" thickTop="1">
      <c r="A45" s="649"/>
      <c r="B45" s="649"/>
      <c r="C45" s="649"/>
      <c r="D45" s="649"/>
      <c r="E45" s="649"/>
      <c r="F45" s="649"/>
      <c r="G45" s="649"/>
      <c r="H45" s="872"/>
      <c r="I45" s="2165"/>
      <c r="J45" s="2165"/>
      <c r="K45" s="2165"/>
      <c r="L45" s="2165"/>
      <c r="M45" s="2165"/>
      <c r="N45" s="2165"/>
      <c r="O45" s="2165"/>
      <c r="P45" s="2165"/>
      <c r="Q45" s="2165"/>
      <c r="R45" s="2165"/>
      <c r="S45" s="2165"/>
    </row>
    <row r="46" spans="1:19" ht="21.75" customHeight="1" thickBot="1" thickTop="1">
      <c r="A46" s="2735" t="s">
        <v>70</v>
      </c>
      <c r="B46" s="2735"/>
      <c r="C46" s="2735"/>
      <c r="D46" s="2735"/>
      <c r="E46" s="2735"/>
      <c r="F46" s="2735"/>
      <c r="G46" s="2735"/>
      <c r="H46" s="2735"/>
      <c r="I46" s="2166"/>
      <c r="J46" s="2166"/>
      <c r="K46" s="2166"/>
      <c r="L46" s="2166"/>
      <c r="M46" s="2166"/>
      <c r="N46" s="2166"/>
      <c r="O46" s="2166"/>
      <c r="P46" s="2166"/>
      <c r="Q46" s="2166"/>
      <c r="R46" s="2166"/>
      <c r="S46" s="2166"/>
    </row>
    <row r="47" spans="1:19" ht="63.75" thickTop="1">
      <c r="A47" s="328">
        <v>24</v>
      </c>
      <c r="B47" s="151" t="s">
        <v>718</v>
      </c>
      <c r="C47" s="833"/>
      <c r="D47" s="151"/>
      <c r="E47" s="151"/>
      <c r="F47" s="330" t="s">
        <v>719</v>
      </c>
      <c r="G47" s="833"/>
      <c r="H47" s="580">
        <v>41639</v>
      </c>
      <c r="I47" s="2135"/>
      <c r="J47" s="2135"/>
      <c r="K47" s="2135"/>
      <c r="L47" s="2135"/>
      <c r="M47" s="2135"/>
      <c r="N47" s="769">
        <v>30</v>
      </c>
      <c r="O47" s="769">
        <v>10</v>
      </c>
      <c r="P47" s="2135"/>
      <c r="Q47" s="2135"/>
      <c r="R47" s="2135"/>
      <c r="S47" s="2135"/>
    </row>
    <row r="48" spans="1:19" ht="79.5" customHeight="1">
      <c r="A48" s="328">
        <v>25</v>
      </c>
      <c r="B48" s="151" t="s">
        <v>245</v>
      </c>
      <c r="C48" s="833"/>
      <c r="D48" s="151" t="s">
        <v>106</v>
      </c>
      <c r="E48" s="151"/>
      <c r="F48" s="330" t="s">
        <v>720</v>
      </c>
      <c r="G48" s="833"/>
      <c r="H48" s="491" t="s">
        <v>107</v>
      </c>
      <c r="I48" s="2135"/>
      <c r="J48" s="2135"/>
      <c r="K48" s="2135"/>
      <c r="L48" s="2135"/>
      <c r="M48" s="2135"/>
      <c r="N48" s="2135"/>
      <c r="O48" s="2135"/>
      <c r="P48" s="2135"/>
      <c r="Q48" s="2135"/>
      <c r="R48" s="2135"/>
      <c r="S48" s="2135"/>
    </row>
    <row r="49" spans="1:19" ht="69.75" customHeight="1">
      <c r="A49" s="328">
        <v>26</v>
      </c>
      <c r="B49" s="588" t="s">
        <v>220</v>
      </c>
      <c r="C49" s="680"/>
      <c r="D49" s="611" t="s">
        <v>120</v>
      </c>
      <c r="E49" s="588"/>
      <c r="F49" s="680" t="s">
        <v>186</v>
      </c>
      <c r="G49" s="680"/>
      <c r="H49" s="580" t="s">
        <v>107</v>
      </c>
      <c r="I49" s="768"/>
      <c r="J49" s="768"/>
      <c r="K49" s="768"/>
      <c r="L49" s="768"/>
      <c r="M49" s="768"/>
      <c r="N49" s="768"/>
      <c r="O49" s="768"/>
      <c r="P49" s="768"/>
      <c r="Q49" s="768"/>
      <c r="R49" s="768"/>
      <c r="S49" s="768"/>
    </row>
    <row r="50" spans="1:19" s="761" customFormat="1" ht="78" customHeight="1">
      <c r="A50" s="679">
        <v>27</v>
      </c>
      <c r="B50" s="611" t="s">
        <v>71</v>
      </c>
      <c r="C50" s="680"/>
      <c r="D50" s="680" t="s">
        <v>71</v>
      </c>
      <c r="E50" s="680"/>
      <c r="F50" s="611" t="s">
        <v>721</v>
      </c>
      <c r="G50" s="680"/>
      <c r="H50" s="491">
        <v>41639</v>
      </c>
      <c r="I50" s="2167"/>
      <c r="J50" s="2167"/>
      <c r="K50" s="2167"/>
      <c r="L50" s="2167"/>
      <c r="M50" s="2167"/>
      <c r="N50" s="2167"/>
      <c r="O50" s="2167"/>
      <c r="P50" s="2167"/>
      <c r="Q50" s="2167"/>
      <c r="R50" s="2167"/>
      <c r="S50" s="2146">
        <v>20</v>
      </c>
    </row>
    <row r="51" spans="1:43" s="761" customFormat="1" ht="144" customHeight="1" thickBot="1">
      <c r="A51" s="1988">
        <v>28</v>
      </c>
      <c r="B51" s="338" t="s">
        <v>722</v>
      </c>
      <c r="C51" s="566"/>
      <c r="D51" s="566" t="s">
        <v>421</v>
      </c>
      <c r="E51" s="566"/>
      <c r="F51" s="784" t="s">
        <v>723</v>
      </c>
      <c r="G51" s="665"/>
      <c r="H51" s="374" t="s">
        <v>724</v>
      </c>
      <c r="I51" s="2168">
        <v>10</v>
      </c>
      <c r="J51" s="2169"/>
      <c r="K51" s="2169"/>
      <c r="L51" s="2169"/>
      <c r="M51" s="2169"/>
      <c r="N51" s="2169"/>
      <c r="O51" s="2169"/>
      <c r="P51" s="2169"/>
      <c r="Q51" s="2169"/>
      <c r="R51" s="2169"/>
      <c r="S51" s="2169"/>
      <c r="T51" s="2088"/>
      <c r="U51" s="2088"/>
      <c r="V51" s="2088"/>
      <c r="W51" s="2088"/>
      <c r="X51" s="2088"/>
      <c r="Y51" s="2088"/>
      <c r="Z51" s="2088"/>
      <c r="AA51" s="2088"/>
      <c r="AB51" s="2088"/>
      <c r="AC51" s="2088"/>
      <c r="AD51" s="2088"/>
      <c r="AE51" s="2088"/>
      <c r="AF51" s="2088"/>
      <c r="AG51" s="2088"/>
      <c r="AH51" s="2088"/>
      <c r="AI51" s="2088"/>
      <c r="AJ51" s="2088"/>
      <c r="AK51" s="2088"/>
      <c r="AL51" s="2088"/>
      <c r="AM51" s="2088"/>
      <c r="AN51" s="2088"/>
      <c r="AO51" s="2088"/>
      <c r="AP51" s="2088"/>
      <c r="AQ51" s="2088"/>
    </row>
    <row r="52" spans="1:19" s="2088" customFormat="1" ht="21.75" customHeight="1" thickBot="1" thickTop="1">
      <c r="A52" s="2170"/>
      <c r="B52" s="2171"/>
      <c r="C52" s="2171"/>
      <c r="D52" s="2171"/>
      <c r="E52" s="2171"/>
      <c r="F52" s="2171"/>
      <c r="G52" s="2171"/>
      <c r="H52" s="2172"/>
      <c r="I52" s="2173"/>
      <c r="J52" s="636"/>
      <c r="K52" s="636"/>
      <c r="L52" s="636"/>
      <c r="M52" s="636"/>
      <c r="N52" s="636"/>
      <c r="O52" s="2174"/>
      <c r="P52" s="2174"/>
      <c r="Q52" s="2174"/>
      <c r="R52" s="2174"/>
      <c r="S52" s="2174"/>
    </row>
    <row r="53" spans="1:19" s="2090" customFormat="1" ht="48" thickTop="1">
      <c r="A53" s="2752">
        <v>29</v>
      </c>
      <c r="B53" s="2583" t="s">
        <v>725</v>
      </c>
      <c r="C53" s="2175"/>
      <c r="D53" s="2175"/>
      <c r="E53" s="2175"/>
      <c r="F53" s="638" t="s">
        <v>726</v>
      </c>
      <c r="G53" s="638"/>
      <c r="H53" s="724" t="s">
        <v>107</v>
      </c>
      <c r="I53" s="2176">
        <v>40</v>
      </c>
      <c r="J53" s="2177"/>
      <c r="K53" s="2177"/>
      <c r="L53" s="2178"/>
      <c r="M53" s="2177"/>
      <c r="N53" s="2177"/>
      <c r="O53" s="2177"/>
      <c r="P53" s="2179"/>
      <c r="Q53" s="2179"/>
      <c r="R53" s="2179"/>
      <c r="S53" s="2179"/>
    </row>
    <row r="54" spans="1:19" s="2090" customFormat="1" ht="65.25" customHeight="1">
      <c r="A54" s="2672"/>
      <c r="B54" s="2517"/>
      <c r="C54" s="734"/>
      <c r="D54" s="734"/>
      <c r="E54" s="734"/>
      <c r="F54" s="616" t="s">
        <v>397</v>
      </c>
      <c r="G54" s="616"/>
      <c r="H54" s="580" t="s">
        <v>107</v>
      </c>
      <c r="I54" s="769">
        <v>30</v>
      </c>
      <c r="J54" s="2150"/>
      <c r="K54" s="2150"/>
      <c r="L54" s="2151"/>
      <c r="M54" s="2150"/>
      <c r="N54" s="2150"/>
      <c r="O54" s="2150"/>
      <c r="P54" s="2152"/>
      <c r="Q54" s="2152"/>
      <c r="R54" s="2152"/>
      <c r="S54" s="2152"/>
    </row>
    <row r="55" spans="1:19" s="2090" customFormat="1" ht="76.5" customHeight="1">
      <c r="A55" s="663">
        <v>30</v>
      </c>
      <c r="B55" s="611" t="s">
        <v>727</v>
      </c>
      <c r="C55" s="645"/>
      <c r="D55" s="645"/>
      <c r="E55" s="645"/>
      <c r="F55" s="645" t="s">
        <v>728</v>
      </c>
      <c r="G55" s="645"/>
      <c r="H55" s="491" t="s">
        <v>107</v>
      </c>
      <c r="I55" s="2135"/>
      <c r="J55" s="2134"/>
      <c r="K55" s="2134"/>
      <c r="L55" s="2180"/>
      <c r="M55" s="2134"/>
      <c r="N55" s="2146">
        <v>70</v>
      </c>
      <c r="O55" s="2135"/>
      <c r="P55" s="2181"/>
      <c r="Q55" s="2181"/>
      <c r="R55" s="2181"/>
      <c r="S55" s="2181"/>
    </row>
    <row r="56" spans="1:19" s="2090" customFormat="1" ht="76.5" customHeight="1" thickBot="1">
      <c r="A56" s="2182">
        <v>31</v>
      </c>
      <c r="B56" s="730" t="s">
        <v>729</v>
      </c>
      <c r="C56" s="731"/>
      <c r="D56" s="731"/>
      <c r="E56" s="731"/>
      <c r="F56" s="731" t="s">
        <v>730</v>
      </c>
      <c r="G56" s="731"/>
      <c r="H56" s="378" t="s">
        <v>107</v>
      </c>
      <c r="I56" s="634"/>
      <c r="J56" s="2183"/>
      <c r="K56" s="2183"/>
      <c r="L56" s="2184"/>
      <c r="M56" s="2183"/>
      <c r="N56" s="2183"/>
      <c r="O56" s="790">
        <v>50</v>
      </c>
      <c r="P56" s="2185"/>
      <c r="Q56" s="2185"/>
      <c r="R56" s="2185"/>
      <c r="S56" s="2185"/>
    </row>
    <row r="57" spans="1:19" ht="19.5" thickTop="1">
      <c r="A57" s="881"/>
      <c r="C57" s="882"/>
      <c r="D57" s="882"/>
      <c r="E57" s="882"/>
      <c r="F57" s="882"/>
      <c r="G57" s="882"/>
      <c r="H57" s="883"/>
      <c r="I57" s="2186">
        <f aca="true" t="shared" si="0" ref="I57:S57">SUM(I5:I56)</f>
        <v>100</v>
      </c>
      <c r="J57" s="2186">
        <f t="shared" si="0"/>
        <v>100</v>
      </c>
      <c r="K57" s="2186">
        <f t="shared" si="0"/>
        <v>100</v>
      </c>
      <c r="L57" s="2186">
        <f t="shared" si="0"/>
        <v>100</v>
      </c>
      <c r="M57" s="2186">
        <f t="shared" si="0"/>
        <v>100</v>
      </c>
      <c r="N57" s="2186">
        <f t="shared" si="0"/>
        <v>100</v>
      </c>
      <c r="O57" s="2186">
        <f t="shared" si="0"/>
        <v>100</v>
      </c>
      <c r="P57" s="2186">
        <f t="shared" si="0"/>
        <v>100</v>
      </c>
      <c r="Q57" s="2186">
        <f t="shared" si="0"/>
        <v>100</v>
      </c>
      <c r="R57" s="2186">
        <f t="shared" si="0"/>
        <v>100</v>
      </c>
      <c r="S57" s="2186">
        <f t="shared" si="0"/>
        <v>100</v>
      </c>
    </row>
    <row r="58" spans="1:19" s="2090" customFormat="1" ht="13.5" customHeight="1">
      <c r="A58" s="2753"/>
      <c r="B58" s="2753"/>
      <c r="C58" s="2753"/>
      <c r="D58" s="2753"/>
      <c r="E58" s="2753"/>
      <c r="F58" s="2753"/>
      <c r="G58" s="882"/>
      <c r="H58" s="883"/>
      <c r="I58" s="2187"/>
      <c r="J58" s="2187"/>
      <c r="K58" s="2187"/>
      <c r="L58" s="2187"/>
      <c r="M58" s="2187"/>
      <c r="N58" s="2187"/>
      <c r="O58" s="2187"/>
      <c r="P58" s="2187"/>
      <c r="Q58" s="2187"/>
      <c r="R58" s="2187"/>
      <c r="S58" s="2187"/>
    </row>
    <row r="59" spans="1:19" s="2090" customFormat="1" ht="13.5" customHeight="1">
      <c r="A59" s="881"/>
      <c r="B59" s="882"/>
      <c r="C59" s="882"/>
      <c r="D59" s="882"/>
      <c r="E59" s="882"/>
      <c r="F59" s="882"/>
      <c r="G59" s="882"/>
      <c r="H59" s="883"/>
      <c r="I59" s="2187"/>
      <c r="J59" s="2187"/>
      <c r="K59" s="2187"/>
      <c r="L59" s="2187"/>
      <c r="M59" s="2187"/>
      <c r="N59" s="2187"/>
      <c r="O59" s="2187"/>
      <c r="P59" s="2187"/>
      <c r="Q59" s="2187"/>
      <c r="R59" s="2187"/>
      <c r="S59" s="2187"/>
    </row>
    <row r="60" spans="1:251" s="2090" customFormat="1" ht="14.25" customHeight="1">
      <c r="A60" s="881"/>
      <c r="B60" s="882"/>
      <c r="C60" s="882"/>
      <c r="D60" s="882"/>
      <c r="E60" s="882"/>
      <c r="F60" s="882"/>
      <c r="G60" s="882"/>
      <c r="H60" s="883"/>
      <c r="I60" s="2188"/>
      <c r="J60" s="2088"/>
      <c r="K60" s="2088"/>
      <c r="L60" s="2088"/>
      <c r="M60" s="2088"/>
      <c r="N60" s="2088"/>
      <c r="O60" s="2088"/>
      <c r="P60" s="2088"/>
      <c r="Q60" s="2088"/>
      <c r="R60" s="2088"/>
      <c r="S60" s="2088"/>
      <c r="AR60" s="1970"/>
      <c r="AS60" s="1970"/>
      <c r="AT60" s="1970"/>
      <c r="AU60" s="1970"/>
      <c r="AV60" s="1970"/>
      <c r="AW60" s="1970"/>
      <c r="AX60" s="1970"/>
      <c r="AY60" s="1970"/>
      <c r="AZ60" s="1970"/>
      <c r="BA60" s="1970"/>
      <c r="BB60" s="1970"/>
      <c r="BC60" s="1970"/>
      <c r="BD60" s="1970"/>
      <c r="BE60" s="1970"/>
      <c r="BF60" s="1970"/>
      <c r="BG60" s="1970"/>
      <c r="BH60" s="1970"/>
      <c r="BI60" s="1970"/>
      <c r="BJ60" s="1970"/>
      <c r="BK60" s="1970"/>
      <c r="BL60" s="1970"/>
      <c r="BM60" s="1970"/>
      <c r="BN60" s="1970"/>
      <c r="BO60" s="1970"/>
      <c r="BP60" s="1970"/>
      <c r="BQ60" s="1970"/>
      <c r="BR60" s="1970"/>
      <c r="BS60" s="1970"/>
      <c r="BT60" s="1970"/>
      <c r="BU60" s="1970"/>
      <c r="BV60" s="1970"/>
      <c r="BW60" s="1970"/>
      <c r="BX60" s="1970"/>
      <c r="BY60" s="1970"/>
      <c r="BZ60" s="1970"/>
      <c r="CA60" s="1970"/>
      <c r="CB60" s="1970"/>
      <c r="CC60" s="1970"/>
      <c r="CD60" s="1970"/>
      <c r="CE60" s="1970"/>
      <c r="CF60" s="1970"/>
      <c r="CG60" s="1970"/>
      <c r="CH60" s="1970"/>
      <c r="CI60" s="1970"/>
      <c r="CJ60" s="1970"/>
      <c r="CK60" s="1970"/>
      <c r="CL60" s="1970"/>
      <c r="CM60" s="1970"/>
      <c r="CN60" s="1970"/>
      <c r="CO60" s="1970"/>
      <c r="CP60" s="1970"/>
      <c r="CQ60" s="1970"/>
      <c r="CR60" s="1970"/>
      <c r="CS60" s="1970"/>
      <c r="CT60" s="1970"/>
      <c r="CU60" s="1970"/>
      <c r="CV60" s="1970"/>
      <c r="CW60" s="1970"/>
      <c r="CX60" s="1970"/>
      <c r="CY60" s="1970"/>
      <c r="CZ60" s="1970"/>
      <c r="DA60" s="1970"/>
      <c r="DB60" s="1970"/>
      <c r="DC60" s="1970"/>
      <c r="DD60" s="1970"/>
      <c r="DE60" s="1970"/>
      <c r="DF60" s="1970"/>
      <c r="DG60" s="1970"/>
      <c r="DH60" s="1970"/>
      <c r="DI60" s="1970"/>
      <c r="DJ60" s="1970"/>
      <c r="DK60" s="1970"/>
      <c r="DL60" s="1970"/>
      <c r="DM60" s="1970"/>
      <c r="DN60" s="1970"/>
      <c r="DO60" s="1970"/>
      <c r="DP60" s="1970"/>
      <c r="DQ60" s="1970"/>
      <c r="DR60" s="1970"/>
      <c r="DS60" s="1970"/>
      <c r="DT60" s="1970"/>
      <c r="DU60" s="1970"/>
      <c r="DV60" s="1970"/>
      <c r="DW60" s="1970"/>
      <c r="DX60" s="1970"/>
      <c r="DY60" s="1970"/>
      <c r="DZ60" s="1970"/>
      <c r="EA60" s="1970"/>
      <c r="EB60" s="1970"/>
      <c r="EC60" s="1970"/>
      <c r="ED60" s="1970"/>
      <c r="EE60" s="1970"/>
      <c r="EF60" s="1970"/>
      <c r="EG60" s="1970"/>
      <c r="EH60" s="1970"/>
      <c r="EI60" s="1970"/>
      <c r="EJ60" s="1970"/>
      <c r="EK60" s="1970"/>
      <c r="EL60" s="1970"/>
      <c r="EM60" s="1970"/>
      <c r="EN60" s="1970"/>
      <c r="EO60" s="1970"/>
      <c r="EP60" s="1970"/>
      <c r="EQ60" s="1970"/>
      <c r="ER60" s="1970"/>
      <c r="ES60" s="1970"/>
      <c r="ET60" s="1970"/>
      <c r="EU60" s="1970"/>
      <c r="EV60" s="1970"/>
      <c r="EW60" s="1970"/>
      <c r="EX60" s="1970"/>
      <c r="EY60" s="1970"/>
      <c r="EZ60" s="1970"/>
      <c r="FA60" s="1970"/>
      <c r="FB60" s="1970"/>
      <c r="FC60" s="1970"/>
      <c r="FD60" s="1970"/>
      <c r="FE60" s="1970"/>
      <c r="FF60" s="1970"/>
      <c r="FG60" s="1970"/>
      <c r="FH60" s="1970"/>
      <c r="FI60" s="1970"/>
      <c r="FJ60" s="1970"/>
      <c r="FK60" s="1970"/>
      <c r="FL60" s="1970"/>
      <c r="FM60" s="1970"/>
      <c r="FN60" s="1970"/>
      <c r="FO60" s="1970"/>
      <c r="FP60" s="1970"/>
      <c r="FQ60" s="1970"/>
      <c r="FR60" s="1970"/>
      <c r="FS60" s="1970"/>
      <c r="FT60" s="1970"/>
      <c r="FU60" s="1970"/>
      <c r="FV60" s="1970"/>
      <c r="FW60" s="1970"/>
      <c r="FX60" s="1970"/>
      <c r="FY60" s="1970"/>
      <c r="FZ60" s="1970"/>
      <c r="GA60" s="1970"/>
      <c r="GB60" s="1970"/>
      <c r="GC60" s="1970"/>
      <c r="GD60" s="1970"/>
      <c r="GE60" s="1970"/>
      <c r="GF60" s="1970"/>
      <c r="GG60" s="1970"/>
      <c r="GH60" s="1970"/>
      <c r="GI60" s="1970"/>
      <c r="GJ60" s="1970"/>
      <c r="GK60" s="1970"/>
      <c r="GL60" s="1970"/>
      <c r="GM60" s="1970"/>
      <c r="GN60" s="1970"/>
      <c r="GO60" s="1970"/>
      <c r="GP60" s="1970"/>
      <c r="GQ60" s="1970"/>
      <c r="GR60" s="1970"/>
      <c r="GS60" s="1970"/>
      <c r="GT60" s="1970"/>
      <c r="GU60" s="1970"/>
      <c r="GV60" s="1970"/>
      <c r="GW60" s="1970"/>
      <c r="GX60" s="1970"/>
      <c r="GY60" s="1970"/>
      <c r="GZ60" s="1970"/>
      <c r="HA60" s="1970"/>
      <c r="HB60" s="1970"/>
      <c r="HC60" s="1970"/>
      <c r="HD60" s="1970"/>
      <c r="HE60" s="1970"/>
      <c r="HF60" s="1970"/>
      <c r="HG60" s="1970"/>
      <c r="HH60" s="1970"/>
      <c r="HI60" s="1970"/>
      <c r="HJ60" s="1970"/>
      <c r="HK60" s="1970"/>
      <c r="HL60" s="1970"/>
      <c r="HM60" s="1970"/>
      <c r="HN60" s="1970"/>
      <c r="HO60" s="1970"/>
      <c r="HP60" s="1970"/>
      <c r="HQ60" s="1970"/>
      <c r="HR60" s="1970"/>
      <c r="HS60" s="1970"/>
      <c r="HT60" s="1970"/>
      <c r="HU60" s="1970"/>
      <c r="HV60" s="1970"/>
      <c r="HW60" s="1970"/>
      <c r="HX60" s="1970"/>
      <c r="HY60" s="1970"/>
      <c r="HZ60" s="1970"/>
      <c r="IA60" s="1970"/>
      <c r="IB60" s="1970"/>
      <c r="IC60" s="1970"/>
      <c r="ID60" s="1970"/>
      <c r="IE60" s="1970"/>
      <c r="IF60" s="1970"/>
      <c r="IG60" s="1970"/>
      <c r="IH60" s="1970"/>
      <c r="II60" s="1970"/>
      <c r="IJ60" s="1970"/>
      <c r="IK60" s="1970"/>
      <c r="IL60" s="1970"/>
      <c r="IM60" s="1970"/>
      <c r="IN60" s="1970"/>
      <c r="IO60" s="1970"/>
      <c r="IP60" s="1970"/>
      <c r="IQ60" s="1970"/>
    </row>
    <row r="61" spans="1:251" s="2090" customFormat="1" ht="15.75" customHeight="1">
      <c r="A61" s="881"/>
      <c r="B61" s="2753" t="s">
        <v>66</v>
      </c>
      <c r="C61" s="2753"/>
      <c r="D61" s="2753"/>
      <c r="E61" s="2753"/>
      <c r="F61" s="2753"/>
      <c r="G61" s="882"/>
      <c r="H61" s="883"/>
      <c r="I61" s="2187"/>
      <c r="J61" s="2088"/>
      <c r="K61" s="2088"/>
      <c r="L61" s="2088"/>
      <c r="M61" s="2088"/>
      <c r="N61" s="2088"/>
      <c r="O61" s="2088"/>
      <c r="P61" s="2088"/>
      <c r="Q61" s="2088"/>
      <c r="R61" s="2088"/>
      <c r="S61" s="2088"/>
      <c r="AR61" s="1970"/>
      <c r="AS61" s="1970"/>
      <c r="AT61" s="1970"/>
      <c r="AU61" s="1970"/>
      <c r="AV61" s="1970"/>
      <c r="AW61" s="1970"/>
      <c r="AX61" s="1970"/>
      <c r="AY61" s="1970"/>
      <c r="AZ61" s="1970"/>
      <c r="BA61" s="1970"/>
      <c r="BB61" s="1970"/>
      <c r="BC61" s="1970"/>
      <c r="BD61" s="1970"/>
      <c r="BE61" s="1970"/>
      <c r="BF61" s="1970"/>
      <c r="BG61" s="1970"/>
      <c r="BH61" s="1970"/>
      <c r="BI61" s="1970"/>
      <c r="BJ61" s="1970"/>
      <c r="BK61" s="1970"/>
      <c r="BL61" s="1970"/>
      <c r="BM61" s="1970"/>
      <c r="BN61" s="1970"/>
      <c r="BO61" s="1970"/>
      <c r="BP61" s="1970"/>
      <c r="BQ61" s="1970"/>
      <c r="BR61" s="1970"/>
      <c r="BS61" s="1970"/>
      <c r="BT61" s="1970"/>
      <c r="BU61" s="1970"/>
      <c r="BV61" s="1970"/>
      <c r="BW61" s="1970"/>
      <c r="BX61" s="1970"/>
      <c r="BY61" s="1970"/>
      <c r="BZ61" s="1970"/>
      <c r="CA61" s="1970"/>
      <c r="CB61" s="1970"/>
      <c r="CC61" s="1970"/>
      <c r="CD61" s="1970"/>
      <c r="CE61" s="1970"/>
      <c r="CF61" s="1970"/>
      <c r="CG61" s="1970"/>
      <c r="CH61" s="1970"/>
      <c r="CI61" s="1970"/>
      <c r="CJ61" s="1970"/>
      <c r="CK61" s="1970"/>
      <c r="CL61" s="1970"/>
      <c r="CM61" s="1970"/>
      <c r="CN61" s="1970"/>
      <c r="CO61" s="1970"/>
      <c r="CP61" s="1970"/>
      <c r="CQ61" s="1970"/>
      <c r="CR61" s="1970"/>
      <c r="CS61" s="1970"/>
      <c r="CT61" s="1970"/>
      <c r="CU61" s="1970"/>
      <c r="CV61" s="1970"/>
      <c r="CW61" s="1970"/>
      <c r="CX61" s="1970"/>
      <c r="CY61" s="1970"/>
      <c r="CZ61" s="1970"/>
      <c r="DA61" s="1970"/>
      <c r="DB61" s="1970"/>
      <c r="DC61" s="1970"/>
      <c r="DD61" s="1970"/>
      <c r="DE61" s="1970"/>
      <c r="DF61" s="1970"/>
      <c r="DG61" s="1970"/>
      <c r="DH61" s="1970"/>
      <c r="DI61" s="1970"/>
      <c r="DJ61" s="1970"/>
      <c r="DK61" s="1970"/>
      <c r="DL61" s="1970"/>
      <c r="DM61" s="1970"/>
      <c r="DN61" s="1970"/>
      <c r="DO61" s="1970"/>
      <c r="DP61" s="1970"/>
      <c r="DQ61" s="1970"/>
      <c r="DR61" s="1970"/>
      <c r="DS61" s="1970"/>
      <c r="DT61" s="1970"/>
      <c r="DU61" s="1970"/>
      <c r="DV61" s="1970"/>
      <c r="DW61" s="1970"/>
      <c r="DX61" s="1970"/>
      <c r="DY61" s="1970"/>
      <c r="DZ61" s="1970"/>
      <c r="EA61" s="1970"/>
      <c r="EB61" s="1970"/>
      <c r="EC61" s="1970"/>
      <c r="ED61" s="1970"/>
      <c r="EE61" s="1970"/>
      <c r="EF61" s="1970"/>
      <c r="EG61" s="1970"/>
      <c r="EH61" s="1970"/>
      <c r="EI61" s="1970"/>
      <c r="EJ61" s="1970"/>
      <c r="EK61" s="1970"/>
      <c r="EL61" s="1970"/>
      <c r="EM61" s="1970"/>
      <c r="EN61" s="1970"/>
      <c r="EO61" s="1970"/>
      <c r="EP61" s="1970"/>
      <c r="EQ61" s="1970"/>
      <c r="ER61" s="1970"/>
      <c r="ES61" s="1970"/>
      <c r="ET61" s="1970"/>
      <c r="EU61" s="1970"/>
      <c r="EV61" s="1970"/>
      <c r="EW61" s="1970"/>
      <c r="EX61" s="1970"/>
      <c r="EY61" s="1970"/>
      <c r="EZ61" s="1970"/>
      <c r="FA61" s="1970"/>
      <c r="FB61" s="1970"/>
      <c r="FC61" s="1970"/>
      <c r="FD61" s="1970"/>
      <c r="FE61" s="1970"/>
      <c r="FF61" s="1970"/>
      <c r="FG61" s="1970"/>
      <c r="FH61" s="1970"/>
      <c r="FI61" s="1970"/>
      <c r="FJ61" s="1970"/>
      <c r="FK61" s="1970"/>
      <c r="FL61" s="1970"/>
      <c r="FM61" s="1970"/>
      <c r="FN61" s="1970"/>
      <c r="FO61" s="1970"/>
      <c r="FP61" s="1970"/>
      <c r="FQ61" s="1970"/>
      <c r="FR61" s="1970"/>
      <c r="FS61" s="1970"/>
      <c r="FT61" s="1970"/>
      <c r="FU61" s="1970"/>
      <c r="FV61" s="1970"/>
      <c r="FW61" s="1970"/>
      <c r="FX61" s="1970"/>
      <c r="FY61" s="1970"/>
      <c r="FZ61" s="1970"/>
      <c r="GA61" s="1970"/>
      <c r="GB61" s="1970"/>
      <c r="GC61" s="1970"/>
      <c r="GD61" s="1970"/>
      <c r="GE61" s="1970"/>
      <c r="GF61" s="1970"/>
      <c r="GG61" s="1970"/>
      <c r="GH61" s="1970"/>
      <c r="GI61" s="1970"/>
      <c r="GJ61" s="1970"/>
      <c r="GK61" s="1970"/>
      <c r="GL61" s="1970"/>
      <c r="GM61" s="1970"/>
      <c r="GN61" s="1970"/>
      <c r="GO61" s="1970"/>
      <c r="GP61" s="1970"/>
      <c r="GQ61" s="1970"/>
      <c r="GR61" s="1970"/>
      <c r="GS61" s="1970"/>
      <c r="GT61" s="1970"/>
      <c r="GU61" s="1970"/>
      <c r="GV61" s="1970"/>
      <c r="GW61" s="1970"/>
      <c r="GX61" s="1970"/>
      <c r="GY61" s="1970"/>
      <c r="GZ61" s="1970"/>
      <c r="HA61" s="1970"/>
      <c r="HB61" s="1970"/>
      <c r="HC61" s="1970"/>
      <c r="HD61" s="1970"/>
      <c r="HE61" s="1970"/>
      <c r="HF61" s="1970"/>
      <c r="HG61" s="1970"/>
      <c r="HH61" s="1970"/>
      <c r="HI61" s="1970"/>
      <c r="HJ61" s="1970"/>
      <c r="HK61" s="1970"/>
      <c r="HL61" s="1970"/>
      <c r="HM61" s="1970"/>
      <c r="HN61" s="1970"/>
      <c r="HO61" s="1970"/>
      <c r="HP61" s="1970"/>
      <c r="HQ61" s="1970"/>
      <c r="HR61" s="1970"/>
      <c r="HS61" s="1970"/>
      <c r="HT61" s="1970"/>
      <c r="HU61" s="1970"/>
      <c r="HV61" s="1970"/>
      <c r="HW61" s="1970"/>
      <c r="HX61" s="1970"/>
      <c r="HY61" s="1970"/>
      <c r="HZ61" s="1970"/>
      <c r="IA61" s="1970"/>
      <c r="IB61" s="1970"/>
      <c r="IC61" s="1970"/>
      <c r="ID61" s="1970"/>
      <c r="IE61" s="1970"/>
      <c r="IF61" s="1970"/>
      <c r="IG61" s="1970"/>
      <c r="IH61" s="1970"/>
      <c r="II61" s="1970"/>
      <c r="IJ61" s="1970"/>
      <c r="IK61" s="1970"/>
      <c r="IL61" s="1970"/>
      <c r="IM61" s="1970"/>
      <c r="IN61" s="1970"/>
      <c r="IO61" s="1970"/>
      <c r="IP61" s="1970"/>
      <c r="IQ61" s="1970"/>
    </row>
    <row r="62" spans="1:251" s="2090" customFormat="1" ht="9" customHeight="1">
      <c r="A62" s="881"/>
      <c r="B62" s="882"/>
      <c r="C62" s="882"/>
      <c r="D62" s="882"/>
      <c r="E62" s="882"/>
      <c r="F62" s="882"/>
      <c r="G62" s="882"/>
      <c r="H62" s="883"/>
      <c r="I62" s="2187"/>
      <c r="J62" s="1974"/>
      <c r="K62" s="1974"/>
      <c r="L62" s="1974"/>
      <c r="M62" s="1974"/>
      <c r="N62" s="1974"/>
      <c r="O62" s="1974"/>
      <c r="P62" s="1974"/>
      <c r="Q62" s="1974"/>
      <c r="R62" s="1974"/>
      <c r="S62" s="1974"/>
      <c r="AR62" s="1970"/>
      <c r="AS62" s="1970"/>
      <c r="AT62" s="1970"/>
      <c r="AU62" s="1970"/>
      <c r="AV62" s="1970"/>
      <c r="AW62" s="1970"/>
      <c r="AX62" s="1970"/>
      <c r="AY62" s="1970"/>
      <c r="AZ62" s="1970"/>
      <c r="BA62" s="1970"/>
      <c r="BB62" s="1970"/>
      <c r="BC62" s="1970"/>
      <c r="BD62" s="1970"/>
      <c r="BE62" s="1970"/>
      <c r="BF62" s="1970"/>
      <c r="BG62" s="1970"/>
      <c r="BH62" s="1970"/>
      <c r="BI62" s="1970"/>
      <c r="BJ62" s="1970"/>
      <c r="BK62" s="1970"/>
      <c r="BL62" s="1970"/>
      <c r="BM62" s="1970"/>
      <c r="BN62" s="1970"/>
      <c r="BO62" s="1970"/>
      <c r="BP62" s="1970"/>
      <c r="BQ62" s="1970"/>
      <c r="BR62" s="1970"/>
      <c r="BS62" s="1970"/>
      <c r="BT62" s="1970"/>
      <c r="BU62" s="1970"/>
      <c r="BV62" s="1970"/>
      <c r="BW62" s="1970"/>
      <c r="BX62" s="1970"/>
      <c r="BY62" s="1970"/>
      <c r="BZ62" s="1970"/>
      <c r="CA62" s="1970"/>
      <c r="CB62" s="1970"/>
      <c r="CC62" s="1970"/>
      <c r="CD62" s="1970"/>
      <c r="CE62" s="1970"/>
      <c r="CF62" s="1970"/>
      <c r="CG62" s="1970"/>
      <c r="CH62" s="1970"/>
      <c r="CI62" s="1970"/>
      <c r="CJ62" s="1970"/>
      <c r="CK62" s="1970"/>
      <c r="CL62" s="1970"/>
      <c r="CM62" s="1970"/>
      <c r="CN62" s="1970"/>
      <c r="CO62" s="1970"/>
      <c r="CP62" s="1970"/>
      <c r="CQ62" s="1970"/>
      <c r="CR62" s="1970"/>
      <c r="CS62" s="1970"/>
      <c r="CT62" s="1970"/>
      <c r="CU62" s="1970"/>
      <c r="CV62" s="1970"/>
      <c r="CW62" s="1970"/>
      <c r="CX62" s="1970"/>
      <c r="CY62" s="1970"/>
      <c r="CZ62" s="1970"/>
      <c r="DA62" s="1970"/>
      <c r="DB62" s="1970"/>
      <c r="DC62" s="1970"/>
      <c r="DD62" s="1970"/>
      <c r="DE62" s="1970"/>
      <c r="DF62" s="1970"/>
      <c r="DG62" s="1970"/>
      <c r="DH62" s="1970"/>
      <c r="DI62" s="1970"/>
      <c r="DJ62" s="1970"/>
      <c r="DK62" s="1970"/>
      <c r="DL62" s="1970"/>
      <c r="DM62" s="1970"/>
      <c r="DN62" s="1970"/>
      <c r="DO62" s="1970"/>
      <c r="DP62" s="1970"/>
      <c r="DQ62" s="1970"/>
      <c r="DR62" s="1970"/>
      <c r="DS62" s="1970"/>
      <c r="DT62" s="1970"/>
      <c r="DU62" s="1970"/>
      <c r="DV62" s="1970"/>
      <c r="DW62" s="1970"/>
      <c r="DX62" s="1970"/>
      <c r="DY62" s="1970"/>
      <c r="DZ62" s="1970"/>
      <c r="EA62" s="1970"/>
      <c r="EB62" s="1970"/>
      <c r="EC62" s="1970"/>
      <c r="ED62" s="1970"/>
      <c r="EE62" s="1970"/>
      <c r="EF62" s="1970"/>
      <c r="EG62" s="1970"/>
      <c r="EH62" s="1970"/>
      <c r="EI62" s="1970"/>
      <c r="EJ62" s="1970"/>
      <c r="EK62" s="1970"/>
      <c r="EL62" s="1970"/>
      <c r="EM62" s="1970"/>
      <c r="EN62" s="1970"/>
      <c r="EO62" s="1970"/>
      <c r="EP62" s="1970"/>
      <c r="EQ62" s="1970"/>
      <c r="ER62" s="1970"/>
      <c r="ES62" s="1970"/>
      <c r="ET62" s="1970"/>
      <c r="EU62" s="1970"/>
      <c r="EV62" s="1970"/>
      <c r="EW62" s="1970"/>
      <c r="EX62" s="1970"/>
      <c r="EY62" s="1970"/>
      <c r="EZ62" s="1970"/>
      <c r="FA62" s="1970"/>
      <c r="FB62" s="1970"/>
      <c r="FC62" s="1970"/>
      <c r="FD62" s="1970"/>
      <c r="FE62" s="1970"/>
      <c r="FF62" s="1970"/>
      <c r="FG62" s="1970"/>
      <c r="FH62" s="1970"/>
      <c r="FI62" s="1970"/>
      <c r="FJ62" s="1970"/>
      <c r="FK62" s="1970"/>
      <c r="FL62" s="1970"/>
      <c r="FM62" s="1970"/>
      <c r="FN62" s="1970"/>
      <c r="FO62" s="1970"/>
      <c r="FP62" s="1970"/>
      <c r="FQ62" s="1970"/>
      <c r="FR62" s="1970"/>
      <c r="FS62" s="1970"/>
      <c r="FT62" s="1970"/>
      <c r="FU62" s="1970"/>
      <c r="FV62" s="1970"/>
      <c r="FW62" s="1970"/>
      <c r="FX62" s="1970"/>
      <c r="FY62" s="1970"/>
      <c r="FZ62" s="1970"/>
      <c r="GA62" s="1970"/>
      <c r="GB62" s="1970"/>
      <c r="GC62" s="1970"/>
      <c r="GD62" s="1970"/>
      <c r="GE62" s="1970"/>
      <c r="GF62" s="1970"/>
      <c r="GG62" s="1970"/>
      <c r="GH62" s="1970"/>
      <c r="GI62" s="1970"/>
      <c r="GJ62" s="1970"/>
      <c r="GK62" s="1970"/>
      <c r="GL62" s="1970"/>
      <c r="GM62" s="1970"/>
      <c r="GN62" s="1970"/>
      <c r="GO62" s="1970"/>
      <c r="GP62" s="1970"/>
      <c r="GQ62" s="1970"/>
      <c r="GR62" s="1970"/>
      <c r="GS62" s="1970"/>
      <c r="GT62" s="1970"/>
      <c r="GU62" s="1970"/>
      <c r="GV62" s="1970"/>
      <c r="GW62" s="1970"/>
      <c r="GX62" s="1970"/>
      <c r="GY62" s="1970"/>
      <c r="GZ62" s="1970"/>
      <c r="HA62" s="1970"/>
      <c r="HB62" s="1970"/>
      <c r="HC62" s="1970"/>
      <c r="HD62" s="1970"/>
      <c r="HE62" s="1970"/>
      <c r="HF62" s="1970"/>
      <c r="HG62" s="1970"/>
      <c r="HH62" s="1970"/>
      <c r="HI62" s="1970"/>
      <c r="HJ62" s="1970"/>
      <c r="HK62" s="1970"/>
      <c r="HL62" s="1970"/>
      <c r="HM62" s="1970"/>
      <c r="HN62" s="1970"/>
      <c r="HO62" s="1970"/>
      <c r="HP62" s="1970"/>
      <c r="HQ62" s="1970"/>
      <c r="HR62" s="1970"/>
      <c r="HS62" s="1970"/>
      <c r="HT62" s="1970"/>
      <c r="HU62" s="1970"/>
      <c r="HV62" s="1970"/>
      <c r="HW62" s="1970"/>
      <c r="HX62" s="1970"/>
      <c r="HY62" s="1970"/>
      <c r="HZ62" s="1970"/>
      <c r="IA62" s="1970"/>
      <c r="IB62" s="1970"/>
      <c r="IC62" s="1970"/>
      <c r="ID62" s="1970"/>
      <c r="IE62" s="1970"/>
      <c r="IF62" s="1970"/>
      <c r="IG62" s="1970"/>
      <c r="IH62" s="1970"/>
      <c r="II62" s="1970"/>
      <c r="IJ62" s="1970"/>
      <c r="IK62" s="1970"/>
      <c r="IL62" s="1970"/>
      <c r="IM62" s="1970"/>
      <c r="IN62" s="1970"/>
      <c r="IO62" s="1970"/>
      <c r="IP62" s="1970"/>
      <c r="IQ62" s="1970"/>
    </row>
    <row r="63" spans="1:19" ht="18.75" customHeight="1">
      <c r="A63" s="881"/>
      <c r="B63" s="2700" t="s">
        <v>731</v>
      </c>
      <c r="C63" s="2754"/>
      <c r="D63" s="2754"/>
      <c r="E63" s="2754"/>
      <c r="F63" s="2754"/>
      <c r="G63" s="2189"/>
      <c r="H63" s="1097">
        <v>3000</v>
      </c>
      <c r="I63" s="2187"/>
      <c r="J63" s="2187"/>
      <c r="K63" s="2187"/>
      <c r="L63" s="2187"/>
      <c r="M63" s="2187"/>
      <c r="N63" s="2187"/>
      <c r="O63" s="2187"/>
      <c r="P63" s="2187"/>
      <c r="Q63" s="2187"/>
      <c r="R63" s="2187"/>
      <c r="S63" s="2187"/>
    </row>
    <row r="64" spans="1:8" ht="23.25" customHeight="1">
      <c r="A64" s="881"/>
      <c r="B64" s="2755" t="s">
        <v>732</v>
      </c>
      <c r="C64" s="2616"/>
      <c r="D64" s="2616"/>
      <c r="E64" s="2616"/>
      <c r="F64" s="2616"/>
      <c r="G64" s="2190"/>
      <c r="H64" s="1097">
        <v>3405.88</v>
      </c>
    </row>
    <row r="65" spans="1:8" ht="21" customHeight="1">
      <c r="A65" s="881"/>
      <c r="B65" s="2700" t="s">
        <v>733</v>
      </c>
      <c r="C65" s="2754"/>
      <c r="D65" s="2754"/>
      <c r="E65" s="2754"/>
      <c r="F65" s="2754"/>
      <c r="G65" s="2189"/>
      <c r="H65" s="1098">
        <v>8000</v>
      </c>
    </row>
    <row r="66" spans="1:8" ht="22.5" customHeight="1">
      <c r="A66" s="881"/>
      <c r="B66" s="2700" t="s">
        <v>734</v>
      </c>
      <c r="C66" s="2754"/>
      <c r="D66" s="2754"/>
      <c r="E66" s="2754"/>
      <c r="F66" s="2754"/>
      <c r="G66" s="2189"/>
      <c r="H66" s="1098">
        <v>4000</v>
      </c>
    </row>
    <row r="67" spans="1:8" ht="9" customHeight="1">
      <c r="A67" s="881"/>
      <c r="B67" s="882"/>
      <c r="C67" s="882"/>
      <c r="D67" s="882"/>
      <c r="E67" s="882"/>
      <c r="F67" s="882"/>
      <c r="G67" s="882"/>
      <c r="H67" s="883"/>
    </row>
    <row r="68" spans="1:5" ht="15.75" customHeight="1">
      <c r="A68" s="2751"/>
      <c r="B68" s="2751"/>
      <c r="C68" s="2751"/>
      <c r="D68" s="2751" t="s">
        <v>735</v>
      </c>
      <c r="E68" s="2751"/>
    </row>
    <row r="69" spans="1:5" ht="7.5" customHeight="1">
      <c r="A69" s="881"/>
      <c r="B69" s="882"/>
      <c r="C69" s="882"/>
      <c r="D69" s="882"/>
      <c r="E69" s="884"/>
    </row>
    <row r="70" spans="1:11" ht="31.5" customHeight="1">
      <c r="A70" s="881"/>
      <c r="B70" s="881" t="s">
        <v>736</v>
      </c>
      <c r="C70" s="882"/>
      <c r="D70" s="2751" t="s">
        <v>60</v>
      </c>
      <c r="E70" s="2751"/>
      <c r="F70" s="881" t="s">
        <v>737</v>
      </c>
      <c r="H70" s="2093"/>
      <c r="I70" s="2751"/>
      <c r="J70" s="2751"/>
      <c r="K70" s="881"/>
    </row>
    <row r="71" spans="1:11" ht="15.75" customHeight="1">
      <c r="A71" s="881"/>
      <c r="B71" s="881" t="s">
        <v>738</v>
      </c>
      <c r="C71" s="882"/>
      <c r="D71" s="2751" t="s">
        <v>68</v>
      </c>
      <c r="E71" s="2751"/>
      <c r="F71" s="881" t="s">
        <v>739</v>
      </c>
      <c r="H71" s="2093"/>
      <c r="I71" s="2751"/>
      <c r="J71" s="2751"/>
      <c r="K71" s="881"/>
    </row>
    <row r="72" spans="1:9" ht="15.75" customHeight="1">
      <c r="A72" s="881"/>
      <c r="B72" s="882"/>
      <c r="C72" s="882"/>
      <c r="D72" s="882"/>
      <c r="E72" s="882"/>
      <c r="F72" s="882"/>
      <c r="G72" s="884"/>
      <c r="H72" s="2093"/>
      <c r="I72" s="882"/>
    </row>
    <row r="73" spans="1:11" ht="15.75" customHeight="1">
      <c r="A73" s="881"/>
      <c r="B73" s="881" t="s">
        <v>740</v>
      </c>
      <c r="C73" s="882"/>
      <c r="D73" s="881" t="s">
        <v>741</v>
      </c>
      <c r="E73" s="882"/>
      <c r="F73" s="2751" t="s">
        <v>742</v>
      </c>
      <c r="G73" s="2751"/>
      <c r="H73" s="2093"/>
      <c r="I73" s="2751"/>
      <c r="J73" s="2751"/>
      <c r="K73" s="881"/>
    </row>
    <row r="74" spans="1:8" ht="15.75" customHeight="1">
      <c r="A74" s="881"/>
      <c r="B74" s="882"/>
      <c r="C74" s="882"/>
      <c r="D74" s="882"/>
      <c r="E74" s="882"/>
      <c r="F74" s="882"/>
      <c r="G74" s="882"/>
      <c r="H74" s="883"/>
    </row>
    <row r="75" spans="1:8" ht="15.75" customHeight="1">
      <c r="A75" s="881"/>
      <c r="B75" s="882"/>
      <c r="C75" s="882"/>
      <c r="D75" s="882"/>
      <c r="E75" s="882"/>
      <c r="F75" s="882"/>
      <c r="G75" s="882"/>
      <c r="H75" s="883"/>
    </row>
    <row r="76" spans="1:8" ht="15.75" customHeight="1">
      <c r="A76" s="881"/>
      <c r="B76" s="882"/>
      <c r="C76" s="882"/>
      <c r="D76" s="882"/>
      <c r="E76" s="882"/>
      <c r="F76" s="882"/>
      <c r="G76" s="882"/>
      <c r="H76" s="883"/>
    </row>
    <row r="77" spans="1:8" ht="15.75">
      <c r="A77" s="2093"/>
      <c r="B77" s="2090"/>
      <c r="C77" s="2090"/>
      <c r="D77" s="2090"/>
      <c r="E77" s="2090"/>
      <c r="F77" s="2090"/>
      <c r="G77" s="2090"/>
      <c r="H77" s="537"/>
    </row>
    <row r="78" spans="1:8" ht="15.75">
      <c r="A78" s="2093"/>
      <c r="B78" s="2090"/>
      <c r="C78" s="2090"/>
      <c r="D78" s="2090"/>
      <c r="E78" s="2090"/>
      <c r="F78" s="2090"/>
      <c r="G78" s="2090"/>
      <c r="H78" s="537"/>
    </row>
    <row r="79" spans="1:8" ht="15.75">
      <c r="A79" s="2093"/>
      <c r="B79" s="2090"/>
      <c r="C79" s="2090"/>
      <c r="D79" s="2090"/>
      <c r="E79" s="2090"/>
      <c r="F79" s="2090"/>
      <c r="G79" s="2090"/>
      <c r="H79" s="537"/>
    </row>
    <row r="80" spans="1:8" ht="15.75">
      <c r="A80" s="2093"/>
      <c r="B80" s="2090"/>
      <c r="C80" s="2090"/>
      <c r="D80" s="2090"/>
      <c r="E80" s="2090"/>
      <c r="F80" s="2090"/>
      <c r="G80" s="2090"/>
      <c r="H80" s="537"/>
    </row>
    <row r="81" spans="1:8" ht="15.75">
      <c r="A81" s="2093"/>
      <c r="B81" s="2192"/>
      <c r="C81" s="2090"/>
      <c r="D81" s="2090"/>
      <c r="E81" s="2090"/>
      <c r="F81" s="2090"/>
      <c r="G81" s="2090"/>
      <c r="H81" s="537"/>
    </row>
    <row r="82" spans="1:8" ht="15.75">
      <c r="A82" s="2093"/>
      <c r="B82" s="2090"/>
      <c r="C82" s="2090"/>
      <c r="D82" s="2090"/>
      <c r="E82" s="2090"/>
      <c r="F82" s="2090"/>
      <c r="G82" s="2090"/>
      <c r="H82" s="537"/>
    </row>
    <row r="83" spans="1:8" ht="15.75">
      <c r="A83" s="2093"/>
      <c r="B83" s="2090"/>
      <c r="C83" s="2090"/>
      <c r="D83" s="2090"/>
      <c r="E83" s="2090"/>
      <c r="F83" s="2090"/>
      <c r="G83" s="2090"/>
      <c r="H83" s="537"/>
    </row>
    <row r="84" spans="1:8" ht="15.75">
      <c r="A84" s="2093"/>
      <c r="B84" s="2090"/>
      <c r="C84" s="2090"/>
      <c r="D84" s="2090"/>
      <c r="E84" s="2090"/>
      <c r="F84" s="2090"/>
      <c r="G84" s="2090"/>
      <c r="H84" s="537"/>
    </row>
    <row r="85" spans="1:8" ht="15.75">
      <c r="A85" s="2093"/>
      <c r="B85" s="2090"/>
      <c r="C85" s="2090"/>
      <c r="D85" s="2090"/>
      <c r="E85" s="2090"/>
      <c r="F85" s="2090"/>
      <c r="G85" s="2090"/>
      <c r="H85" s="537"/>
    </row>
    <row r="86" spans="1:8" ht="15.75">
      <c r="A86" s="2093"/>
      <c r="B86" s="2090"/>
      <c r="C86" s="2090"/>
      <c r="D86" s="2090"/>
      <c r="E86" s="2090"/>
      <c r="F86" s="2090"/>
      <c r="G86" s="2090"/>
      <c r="H86" s="537"/>
    </row>
    <row r="87" spans="1:8" ht="15.75">
      <c r="A87" s="2093"/>
      <c r="B87" s="2090"/>
      <c r="C87" s="2090"/>
      <c r="D87" s="2090"/>
      <c r="E87" s="2090"/>
      <c r="F87" s="2090"/>
      <c r="G87" s="2090"/>
      <c r="H87" s="537"/>
    </row>
    <row r="88" spans="1:8" ht="15.75">
      <c r="A88" s="2093"/>
      <c r="B88" s="2090"/>
      <c r="C88" s="2090"/>
      <c r="D88" s="2090"/>
      <c r="E88" s="2090"/>
      <c r="F88" s="2090"/>
      <c r="G88" s="2090"/>
      <c r="H88" s="537"/>
    </row>
    <row r="89" spans="1:8" ht="15.75">
      <c r="A89" s="2093"/>
      <c r="B89" s="2090"/>
      <c r="C89" s="2090"/>
      <c r="D89" s="2090"/>
      <c r="E89" s="2090"/>
      <c r="F89" s="2090"/>
      <c r="G89" s="2090"/>
      <c r="H89" s="537"/>
    </row>
    <row r="90" spans="1:8" ht="15.75">
      <c r="A90" s="2093"/>
      <c r="B90" s="2090"/>
      <c r="C90" s="2090"/>
      <c r="D90" s="2090"/>
      <c r="E90" s="2090"/>
      <c r="F90" s="2090"/>
      <c r="G90" s="2090"/>
      <c r="H90" s="537"/>
    </row>
    <row r="91" spans="1:8" ht="15.75">
      <c r="A91" s="2093"/>
      <c r="B91" s="2090"/>
      <c r="C91" s="2090"/>
      <c r="D91" s="2090"/>
      <c r="E91" s="2090"/>
      <c r="F91" s="2090"/>
      <c r="G91" s="2090"/>
      <c r="H91" s="537"/>
    </row>
    <row r="92" spans="1:8" ht="15.75">
      <c r="A92" s="2093"/>
      <c r="B92" s="2090"/>
      <c r="C92" s="2090"/>
      <c r="D92" s="2090"/>
      <c r="E92" s="2090"/>
      <c r="F92" s="2090"/>
      <c r="G92" s="2090"/>
      <c r="H92" s="537"/>
    </row>
    <row r="93" spans="1:8" ht="15.75">
      <c r="A93" s="2093"/>
      <c r="B93" s="2090"/>
      <c r="C93" s="2090"/>
      <c r="D93" s="2090"/>
      <c r="E93" s="2090"/>
      <c r="F93" s="2090"/>
      <c r="G93" s="2090"/>
      <c r="H93" s="537"/>
    </row>
    <row r="94" spans="1:8" ht="15.75">
      <c r="A94" s="2093"/>
      <c r="B94" s="2090"/>
      <c r="C94" s="2090"/>
      <c r="D94" s="2090"/>
      <c r="E94" s="2090"/>
      <c r="F94" s="2090"/>
      <c r="G94" s="2090"/>
      <c r="H94" s="537"/>
    </row>
    <row r="95" spans="1:8" ht="15.75">
      <c r="A95" s="2093"/>
      <c r="B95" s="2090"/>
      <c r="C95" s="2090"/>
      <c r="D95" s="2090"/>
      <c r="E95" s="2090"/>
      <c r="F95" s="2090"/>
      <c r="G95" s="2090"/>
      <c r="H95" s="537"/>
    </row>
    <row r="96" spans="1:8" ht="15.75">
      <c r="A96" s="2093"/>
      <c r="B96" s="2090"/>
      <c r="C96" s="2090"/>
      <c r="D96" s="2090"/>
      <c r="E96" s="2090"/>
      <c r="F96" s="2090"/>
      <c r="G96" s="2090"/>
      <c r="H96" s="537"/>
    </row>
    <row r="97" spans="1:8" ht="15.75">
      <c r="A97" s="2093"/>
      <c r="B97" s="2090"/>
      <c r="C97" s="2090"/>
      <c r="D97" s="2090"/>
      <c r="E97" s="2090"/>
      <c r="F97" s="2090"/>
      <c r="G97" s="2090"/>
      <c r="H97" s="537"/>
    </row>
    <row r="98" spans="1:8" ht="15.75">
      <c r="A98" s="2093"/>
      <c r="B98" s="2090"/>
      <c r="C98" s="2090"/>
      <c r="D98" s="2090"/>
      <c r="E98" s="2090"/>
      <c r="F98" s="2090"/>
      <c r="G98" s="2090"/>
      <c r="H98" s="537"/>
    </row>
    <row r="99" spans="1:8" ht="15.75">
      <c r="A99" s="2093"/>
      <c r="B99" s="2090"/>
      <c r="C99" s="2090"/>
      <c r="D99" s="2090"/>
      <c r="E99" s="2090"/>
      <c r="F99" s="2090"/>
      <c r="G99" s="2090"/>
      <c r="H99" s="537"/>
    </row>
    <row r="100" spans="1:8" ht="15.75">
      <c r="A100" s="2093"/>
      <c r="B100" s="2090"/>
      <c r="C100" s="2090"/>
      <c r="D100" s="2090"/>
      <c r="E100" s="2090"/>
      <c r="F100" s="2090"/>
      <c r="G100" s="2090"/>
      <c r="H100" s="537"/>
    </row>
    <row r="101" spans="1:8" ht="15.75">
      <c r="A101" s="2093"/>
      <c r="B101" s="2090"/>
      <c r="C101" s="2090"/>
      <c r="D101" s="2090"/>
      <c r="E101" s="2090"/>
      <c r="F101" s="2090"/>
      <c r="G101" s="2090"/>
      <c r="H101" s="537"/>
    </row>
    <row r="102" spans="1:8" ht="15.75">
      <c r="A102" s="2093"/>
      <c r="B102" s="2090"/>
      <c r="C102" s="2090"/>
      <c r="D102" s="2090"/>
      <c r="E102" s="2090"/>
      <c r="F102" s="2090"/>
      <c r="G102" s="2090"/>
      <c r="H102" s="537"/>
    </row>
    <row r="103" spans="1:8" ht="15.75">
      <c r="A103" s="2093"/>
      <c r="B103" s="2090"/>
      <c r="C103" s="2090"/>
      <c r="D103" s="2090"/>
      <c r="E103" s="2090"/>
      <c r="F103" s="2090"/>
      <c r="G103" s="2090"/>
      <c r="H103" s="537"/>
    </row>
    <row r="104" spans="1:8" ht="15.75">
      <c r="A104" s="2093"/>
      <c r="B104" s="2090"/>
      <c r="C104" s="2090"/>
      <c r="D104" s="2090"/>
      <c r="E104" s="2090"/>
      <c r="F104" s="2090"/>
      <c r="G104" s="2090"/>
      <c r="H104" s="537"/>
    </row>
    <row r="105" spans="1:8" ht="15.75">
      <c r="A105" s="2093"/>
      <c r="B105" s="2090"/>
      <c r="C105" s="2090"/>
      <c r="D105" s="2090"/>
      <c r="E105" s="2090"/>
      <c r="F105" s="2090"/>
      <c r="G105" s="2090"/>
      <c r="H105" s="537"/>
    </row>
    <row r="106" spans="1:8" ht="15.75">
      <c r="A106" s="2093"/>
      <c r="B106" s="2090"/>
      <c r="C106" s="2090"/>
      <c r="D106" s="2090"/>
      <c r="E106" s="2090"/>
      <c r="F106" s="2090"/>
      <c r="G106" s="2090"/>
      <c r="H106" s="537"/>
    </row>
    <row r="107" spans="1:8" ht="15.75">
      <c r="A107" s="2093"/>
      <c r="B107" s="2090"/>
      <c r="C107" s="2090"/>
      <c r="D107" s="2090"/>
      <c r="E107" s="2090"/>
      <c r="F107" s="2090"/>
      <c r="G107" s="2090"/>
      <c r="H107" s="537"/>
    </row>
    <row r="108" spans="1:8" ht="15.75">
      <c r="A108" s="2093"/>
      <c r="B108" s="2090"/>
      <c r="C108" s="2090"/>
      <c r="D108" s="2090"/>
      <c r="E108" s="2090"/>
      <c r="F108" s="2090"/>
      <c r="G108" s="2090"/>
      <c r="H108" s="537"/>
    </row>
    <row r="109" spans="1:8" ht="15.75">
      <c r="A109" s="2093"/>
      <c r="B109" s="2090"/>
      <c r="C109" s="2090"/>
      <c r="D109" s="2090"/>
      <c r="E109" s="2090"/>
      <c r="F109" s="2090"/>
      <c r="G109" s="2090"/>
      <c r="H109" s="537"/>
    </row>
    <row r="110" spans="1:8" ht="15.75">
      <c r="A110" s="2093"/>
      <c r="B110" s="2090"/>
      <c r="C110" s="2090"/>
      <c r="D110" s="2090"/>
      <c r="E110" s="2090"/>
      <c r="F110" s="2090"/>
      <c r="G110" s="2090"/>
      <c r="H110" s="537"/>
    </row>
    <row r="111" spans="1:8" ht="15.75">
      <c r="A111" s="2093"/>
      <c r="B111" s="2090"/>
      <c r="C111" s="2090"/>
      <c r="D111" s="2090"/>
      <c r="E111" s="2090"/>
      <c r="F111" s="2090"/>
      <c r="G111" s="2090"/>
      <c r="H111" s="537"/>
    </row>
    <row r="112" spans="1:8" ht="15.75">
      <c r="A112" s="2093"/>
      <c r="B112" s="2090"/>
      <c r="C112" s="2090"/>
      <c r="D112" s="2090"/>
      <c r="E112" s="2090"/>
      <c r="F112" s="2090"/>
      <c r="G112" s="2090"/>
      <c r="H112" s="537"/>
    </row>
    <row r="113" spans="1:8" ht="15.75">
      <c r="A113" s="2093"/>
      <c r="B113" s="2090"/>
      <c r="C113" s="2090"/>
      <c r="D113" s="2090"/>
      <c r="E113" s="2090"/>
      <c r="F113" s="2090"/>
      <c r="G113" s="2090"/>
      <c r="H113" s="537"/>
    </row>
    <row r="114" spans="1:8" ht="15.75">
      <c r="A114" s="2093"/>
      <c r="B114" s="2090"/>
      <c r="C114" s="2090"/>
      <c r="D114" s="2090"/>
      <c r="E114" s="2090"/>
      <c r="F114" s="2090"/>
      <c r="G114" s="2090"/>
      <c r="H114" s="537"/>
    </row>
    <row r="115" spans="1:8" ht="15.75">
      <c r="A115" s="2093"/>
      <c r="B115" s="2090"/>
      <c r="C115" s="2090"/>
      <c r="D115" s="2090"/>
      <c r="E115" s="2090"/>
      <c r="F115" s="2090"/>
      <c r="G115" s="2090"/>
      <c r="H115" s="537"/>
    </row>
    <row r="116" spans="1:8" ht="15.75">
      <c r="A116" s="2093"/>
      <c r="B116" s="2090"/>
      <c r="C116" s="2090"/>
      <c r="D116" s="2090"/>
      <c r="E116" s="2090"/>
      <c r="F116" s="2090"/>
      <c r="G116" s="2090"/>
      <c r="H116" s="537"/>
    </row>
    <row r="117" spans="1:8" ht="15.75">
      <c r="A117" s="2093"/>
      <c r="B117" s="2090"/>
      <c r="C117" s="2090"/>
      <c r="D117" s="2090"/>
      <c r="E117" s="2090"/>
      <c r="F117" s="2090"/>
      <c r="G117" s="2090"/>
      <c r="H117" s="537"/>
    </row>
    <row r="118" spans="1:8" ht="15.75">
      <c r="A118" s="2093"/>
      <c r="B118" s="2090"/>
      <c r="C118" s="2090"/>
      <c r="D118" s="2090"/>
      <c r="E118" s="2090"/>
      <c r="F118" s="2090"/>
      <c r="G118" s="2090"/>
      <c r="H118" s="537"/>
    </row>
    <row r="119" spans="1:8" ht="15.75">
      <c r="A119" s="2093"/>
      <c r="B119" s="2090"/>
      <c r="C119" s="2090"/>
      <c r="D119" s="2090"/>
      <c r="E119" s="2090"/>
      <c r="F119" s="2090"/>
      <c r="G119" s="2090"/>
      <c r="H119" s="537"/>
    </row>
    <row r="120" spans="1:8" ht="15.75">
      <c r="A120" s="2093"/>
      <c r="B120" s="2090"/>
      <c r="C120" s="2090"/>
      <c r="D120" s="2090"/>
      <c r="E120" s="2090"/>
      <c r="F120" s="2090"/>
      <c r="G120" s="2090"/>
      <c r="H120" s="537"/>
    </row>
    <row r="121" spans="1:8" ht="15.75">
      <c r="A121" s="2093"/>
      <c r="B121" s="2090"/>
      <c r="C121" s="2090"/>
      <c r="D121" s="2090"/>
      <c r="E121" s="2090"/>
      <c r="F121" s="2090"/>
      <c r="G121" s="2090"/>
      <c r="H121" s="537"/>
    </row>
    <row r="122" spans="1:8" ht="15.75">
      <c r="A122" s="2093"/>
      <c r="B122" s="2090"/>
      <c r="C122" s="2090"/>
      <c r="D122" s="2090"/>
      <c r="E122" s="2090"/>
      <c r="F122" s="2090"/>
      <c r="G122" s="2090"/>
      <c r="H122" s="537"/>
    </row>
    <row r="123" spans="1:8" ht="15.75">
      <c r="A123" s="2093"/>
      <c r="B123" s="2090"/>
      <c r="C123" s="2090"/>
      <c r="D123" s="2090"/>
      <c r="E123" s="2090"/>
      <c r="F123" s="2090"/>
      <c r="G123" s="2090"/>
      <c r="H123" s="537"/>
    </row>
    <row r="124" spans="1:8" ht="15.75">
      <c r="A124" s="2093"/>
      <c r="B124" s="2090"/>
      <c r="C124" s="2090"/>
      <c r="D124" s="2090"/>
      <c r="E124" s="2090"/>
      <c r="F124" s="2090"/>
      <c r="G124" s="2090"/>
      <c r="H124" s="537"/>
    </row>
    <row r="125" spans="1:8" ht="15.75">
      <c r="A125" s="2093"/>
      <c r="B125" s="2090"/>
      <c r="C125" s="2090"/>
      <c r="D125" s="2090"/>
      <c r="E125" s="2090"/>
      <c r="F125" s="2090"/>
      <c r="G125" s="2090"/>
      <c r="H125" s="537"/>
    </row>
    <row r="126" spans="1:8" ht="15.75">
      <c r="A126" s="2093"/>
      <c r="B126" s="2090"/>
      <c r="C126" s="2090"/>
      <c r="D126" s="2090"/>
      <c r="E126" s="2090"/>
      <c r="F126" s="2090"/>
      <c r="G126" s="2090"/>
      <c r="H126" s="537"/>
    </row>
    <row r="127" spans="1:8" ht="15.75">
      <c r="A127" s="2093"/>
      <c r="B127" s="2090"/>
      <c r="C127" s="2090"/>
      <c r="D127" s="2090"/>
      <c r="E127" s="2090"/>
      <c r="F127" s="2090"/>
      <c r="G127" s="2090"/>
      <c r="H127" s="537"/>
    </row>
    <row r="128" spans="1:8" ht="15.75">
      <c r="A128" s="2093"/>
      <c r="B128" s="2090"/>
      <c r="C128" s="2090"/>
      <c r="D128" s="2090"/>
      <c r="E128" s="2090"/>
      <c r="F128" s="2090"/>
      <c r="G128" s="2090"/>
      <c r="H128" s="537"/>
    </row>
    <row r="129" spans="1:8" ht="15.75">
      <c r="A129" s="2093"/>
      <c r="B129" s="2090"/>
      <c r="C129" s="2090"/>
      <c r="D129" s="2090"/>
      <c r="E129" s="2090"/>
      <c r="F129" s="2090"/>
      <c r="G129" s="2090"/>
      <c r="H129" s="537"/>
    </row>
    <row r="130" spans="1:8" ht="15.75">
      <c r="A130" s="2093"/>
      <c r="B130" s="2090"/>
      <c r="C130" s="2090"/>
      <c r="D130" s="2090"/>
      <c r="E130" s="2090"/>
      <c r="F130" s="2090"/>
      <c r="G130" s="2090"/>
      <c r="H130" s="537"/>
    </row>
    <row r="131" spans="1:8" ht="15.75">
      <c r="A131" s="2093"/>
      <c r="B131" s="2090"/>
      <c r="C131" s="2090"/>
      <c r="D131" s="2090"/>
      <c r="E131" s="2090"/>
      <c r="F131" s="2090"/>
      <c r="G131" s="2090"/>
      <c r="H131" s="537"/>
    </row>
    <row r="132" spans="1:8" ht="15.75">
      <c r="A132" s="2093"/>
      <c r="B132" s="2090"/>
      <c r="C132" s="2090"/>
      <c r="D132" s="2090"/>
      <c r="E132" s="2090"/>
      <c r="F132" s="2090"/>
      <c r="G132" s="2090"/>
      <c r="H132" s="537"/>
    </row>
    <row r="133" spans="1:8" ht="15.75">
      <c r="A133" s="2093"/>
      <c r="B133" s="2090"/>
      <c r="C133" s="2090"/>
      <c r="D133" s="2090"/>
      <c r="E133" s="2090"/>
      <c r="F133" s="2090"/>
      <c r="G133" s="2090"/>
      <c r="H133" s="537"/>
    </row>
    <row r="134" spans="1:8" ht="15.75">
      <c r="A134" s="2093"/>
      <c r="B134" s="2090"/>
      <c r="C134" s="2090"/>
      <c r="D134" s="2090"/>
      <c r="E134" s="2090"/>
      <c r="F134" s="2090"/>
      <c r="G134" s="2090"/>
      <c r="H134" s="537"/>
    </row>
    <row r="135" spans="1:8" ht="15.75">
      <c r="A135" s="2093"/>
      <c r="B135" s="2090"/>
      <c r="C135" s="2090"/>
      <c r="D135" s="2090"/>
      <c r="E135" s="2090"/>
      <c r="F135" s="2090"/>
      <c r="G135" s="2090"/>
      <c r="H135" s="537"/>
    </row>
    <row r="136" spans="1:8" ht="15.75">
      <c r="A136" s="2093"/>
      <c r="B136" s="2090"/>
      <c r="C136" s="2090"/>
      <c r="D136" s="2090"/>
      <c r="E136" s="2090"/>
      <c r="F136" s="2090"/>
      <c r="G136" s="2090"/>
      <c r="H136" s="537"/>
    </row>
    <row r="137" spans="1:8" ht="15.75">
      <c r="A137" s="2093"/>
      <c r="B137" s="2090"/>
      <c r="C137" s="2090"/>
      <c r="D137" s="2090"/>
      <c r="E137" s="2090"/>
      <c r="F137" s="2090"/>
      <c r="G137" s="2090"/>
      <c r="H137" s="537"/>
    </row>
    <row r="138" spans="1:8" ht="15.75">
      <c r="A138" s="2093"/>
      <c r="B138" s="2090"/>
      <c r="C138" s="2090"/>
      <c r="D138" s="2090"/>
      <c r="E138" s="2090"/>
      <c r="F138" s="2090"/>
      <c r="G138" s="2090"/>
      <c r="H138" s="537"/>
    </row>
    <row r="139" spans="1:8" ht="15.75">
      <c r="A139" s="2093"/>
      <c r="B139" s="2090"/>
      <c r="C139" s="2090"/>
      <c r="D139" s="2090"/>
      <c r="E139" s="2090"/>
      <c r="F139" s="2090"/>
      <c r="G139" s="2090"/>
      <c r="H139" s="537"/>
    </row>
    <row r="140" spans="1:8" ht="15.75">
      <c r="A140" s="2093"/>
      <c r="B140" s="2090"/>
      <c r="C140" s="2090"/>
      <c r="D140" s="2090"/>
      <c r="E140" s="2090"/>
      <c r="F140" s="2090"/>
      <c r="G140" s="2090"/>
      <c r="H140" s="537"/>
    </row>
    <row r="141" spans="1:8" ht="15.75">
      <c r="A141" s="2093"/>
      <c r="B141" s="2090"/>
      <c r="C141" s="2090"/>
      <c r="D141" s="2090"/>
      <c r="E141" s="2090"/>
      <c r="F141" s="2090"/>
      <c r="G141" s="2090"/>
      <c r="H141" s="537"/>
    </row>
    <row r="142" spans="1:8" ht="15.75">
      <c r="A142" s="2093"/>
      <c r="B142" s="2090"/>
      <c r="C142" s="2090"/>
      <c r="D142" s="2090"/>
      <c r="E142" s="2090"/>
      <c r="F142" s="2090"/>
      <c r="G142" s="2090"/>
      <c r="H142" s="537"/>
    </row>
    <row r="143" spans="1:8" ht="15.75">
      <c r="A143" s="2093"/>
      <c r="B143" s="2090"/>
      <c r="C143" s="2090"/>
      <c r="D143" s="2090"/>
      <c r="E143" s="2090"/>
      <c r="F143" s="2090"/>
      <c r="G143" s="2090"/>
      <c r="H143" s="537"/>
    </row>
    <row r="144" spans="1:8" ht="15.75">
      <c r="A144" s="2093"/>
      <c r="B144" s="2090"/>
      <c r="C144" s="2090"/>
      <c r="D144" s="2090"/>
      <c r="E144" s="2090"/>
      <c r="F144" s="2090"/>
      <c r="G144" s="2090"/>
      <c r="H144" s="537"/>
    </row>
    <row r="145" spans="1:8" ht="15.75">
      <c r="A145" s="2093"/>
      <c r="B145" s="2090"/>
      <c r="C145" s="2090"/>
      <c r="D145" s="2090"/>
      <c r="E145" s="2090"/>
      <c r="F145" s="2090"/>
      <c r="G145" s="2090"/>
      <c r="H145" s="537"/>
    </row>
    <row r="146" spans="1:8" ht="15.75">
      <c r="A146" s="2093"/>
      <c r="B146" s="2090"/>
      <c r="C146" s="2090"/>
      <c r="D146" s="2090"/>
      <c r="E146" s="2090"/>
      <c r="F146" s="2090"/>
      <c r="G146" s="2090"/>
      <c r="H146" s="537"/>
    </row>
    <row r="147" spans="1:8" ht="15.75">
      <c r="A147" s="2093"/>
      <c r="B147" s="2090"/>
      <c r="C147" s="2090"/>
      <c r="D147" s="2090"/>
      <c r="E147" s="2090"/>
      <c r="F147" s="2090"/>
      <c r="G147" s="2090"/>
      <c r="H147" s="537"/>
    </row>
    <row r="148" spans="1:8" ht="15.75">
      <c r="A148" s="2093"/>
      <c r="B148" s="2090"/>
      <c r="C148" s="2090"/>
      <c r="D148" s="2090"/>
      <c r="E148" s="2090"/>
      <c r="F148" s="2090"/>
      <c r="G148" s="2090"/>
      <c r="H148" s="537"/>
    </row>
    <row r="149" spans="1:8" ht="15.75">
      <c r="A149" s="2093"/>
      <c r="B149" s="2090"/>
      <c r="C149" s="2090"/>
      <c r="D149" s="2090"/>
      <c r="E149" s="2090"/>
      <c r="F149" s="2090"/>
      <c r="G149" s="2090"/>
      <c r="H149" s="537"/>
    </row>
    <row r="150" spans="1:8" ht="15.75">
      <c r="A150" s="2093"/>
      <c r="B150" s="2090"/>
      <c r="C150" s="2090"/>
      <c r="D150" s="2090"/>
      <c r="E150" s="2090"/>
      <c r="F150" s="2090"/>
      <c r="G150" s="2090"/>
      <c r="H150" s="537"/>
    </row>
    <row r="151" spans="1:8" ht="15.75">
      <c r="A151" s="2093"/>
      <c r="B151" s="2090"/>
      <c r="C151" s="2090"/>
      <c r="D151" s="2090"/>
      <c r="E151" s="2090"/>
      <c r="F151" s="2090"/>
      <c r="G151" s="2090"/>
      <c r="H151" s="537"/>
    </row>
    <row r="152" spans="1:8" ht="15.75">
      <c r="A152" s="2093"/>
      <c r="B152" s="2090"/>
      <c r="C152" s="2090"/>
      <c r="D152" s="2090"/>
      <c r="E152" s="2090"/>
      <c r="F152" s="2090"/>
      <c r="G152" s="2090"/>
      <c r="H152" s="537"/>
    </row>
    <row r="153" spans="1:8" ht="15.75">
      <c r="A153" s="2093"/>
      <c r="B153" s="2090"/>
      <c r="C153" s="2090"/>
      <c r="D153" s="2090"/>
      <c r="E153" s="2090"/>
      <c r="F153" s="2090"/>
      <c r="G153" s="2090"/>
      <c r="H153" s="537"/>
    </row>
    <row r="154" spans="1:8" ht="15.75">
      <c r="A154" s="2093"/>
      <c r="B154" s="2090"/>
      <c r="C154" s="2090"/>
      <c r="D154" s="2090"/>
      <c r="E154" s="2090"/>
      <c r="F154" s="2090"/>
      <c r="G154" s="2090"/>
      <c r="H154" s="537"/>
    </row>
    <row r="155" spans="1:8" ht="15.75">
      <c r="A155" s="2093"/>
      <c r="B155" s="2090"/>
      <c r="C155" s="2090"/>
      <c r="D155" s="2090"/>
      <c r="E155" s="2090"/>
      <c r="F155" s="2090"/>
      <c r="G155" s="2090"/>
      <c r="H155" s="537"/>
    </row>
    <row r="156" spans="1:8" ht="15.75">
      <c r="A156" s="2093"/>
      <c r="B156" s="2090"/>
      <c r="C156" s="2090"/>
      <c r="D156" s="2090"/>
      <c r="E156" s="2090"/>
      <c r="F156" s="2090"/>
      <c r="G156" s="2090"/>
      <c r="H156" s="537"/>
    </row>
    <row r="157" spans="1:8" ht="15.75">
      <c r="A157" s="2093"/>
      <c r="B157" s="2090"/>
      <c r="C157" s="2090"/>
      <c r="D157" s="2090"/>
      <c r="E157" s="2090"/>
      <c r="F157" s="2090"/>
      <c r="G157" s="2090"/>
      <c r="H157" s="537"/>
    </row>
    <row r="158" spans="1:8" ht="15.75">
      <c r="A158" s="2093"/>
      <c r="B158" s="2090"/>
      <c r="C158" s="2090"/>
      <c r="D158" s="2090"/>
      <c r="E158" s="2090"/>
      <c r="F158" s="2090"/>
      <c r="G158" s="2090"/>
      <c r="H158" s="537"/>
    </row>
    <row r="159" spans="1:8" ht="15.75">
      <c r="A159" s="2093"/>
      <c r="B159" s="2090"/>
      <c r="C159" s="2090"/>
      <c r="D159" s="2090"/>
      <c r="E159" s="2090"/>
      <c r="F159" s="2090"/>
      <c r="G159" s="2090"/>
      <c r="H159" s="537"/>
    </row>
    <row r="160" spans="1:8" ht="15.75">
      <c r="A160" s="2093"/>
      <c r="B160" s="2090"/>
      <c r="C160" s="2090"/>
      <c r="D160" s="2090"/>
      <c r="E160" s="2090"/>
      <c r="F160" s="2090"/>
      <c r="G160" s="2090"/>
      <c r="H160" s="537"/>
    </row>
    <row r="161" spans="1:8" ht="15.75">
      <c r="A161" s="2093"/>
      <c r="B161" s="2090"/>
      <c r="C161" s="2090"/>
      <c r="D161" s="2090"/>
      <c r="E161" s="2090"/>
      <c r="F161" s="2090"/>
      <c r="G161" s="2090"/>
      <c r="H161" s="537"/>
    </row>
    <row r="162" spans="1:8" ht="15.75">
      <c r="A162" s="2093"/>
      <c r="B162" s="2090"/>
      <c r="C162" s="2090"/>
      <c r="D162" s="2090"/>
      <c r="E162" s="2090"/>
      <c r="F162" s="2090"/>
      <c r="G162" s="2090"/>
      <c r="H162" s="537"/>
    </row>
    <row r="163" spans="1:8" ht="15.75">
      <c r="A163" s="2093"/>
      <c r="B163" s="2090"/>
      <c r="C163" s="2090"/>
      <c r="D163" s="2090"/>
      <c r="E163" s="2090"/>
      <c r="F163" s="2090"/>
      <c r="G163" s="2090"/>
      <c r="H163" s="537"/>
    </row>
    <row r="164" spans="1:8" ht="15.75">
      <c r="A164" s="2093"/>
      <c r="B164" s="2090"/>
      <c r="C164" s="2090"/>
      <c r="D164" s="2090"/>
      <c r="E164" s="2090"/>
      <c r="F164" s="2090"/>
      <c r="G164" s="2090"/>
      <c r="H164" s="537"/>
    </row>
    <row r="165" spans="1:8" ht="15.75">
      <c r="A165" s="2093"/>
      <c r="B165" s="2090"/>
      <c r="C165" s="2090"/>
      <c r="D165" s="2090"/>
      <c r="E165" s="2090"/>
      <c r="F165" s="2090"/>
      <c r="G165" s="2090"/>
      <c r="H165" s="537"/>
    </row>
    <row r="166" spans="1:8" ht="15.75">
      <c r="A166" s="2093"/>
      <c r="B166" s="2090"/>
      <c r="C166" s="2090"/>
      <c r="D166" s="2090"/>
      <c r="E166" s="2090"/>
      <c r="F166" s="2090"/>
      <c r="G166" s="2090"/>
      <c r="H166" s="537"/>
    </row>
    <row r="167" spans="1:8" ht="15.75">
      <c r="A167" s="2093"/>
      <c r="B167" s="2090"/>
      <c r="C167" s="2090"/>
      <c r="D167" s="2090"/>
      <c r="E167" s="2090"/>
      <c r="F167" s="2090"/>
      <c r="G167" s="2090"/>
      <c r="H167" s="537"/>
    </row>
    <row r="168" spans="1:8" ht="15.75">
      <c r="A168" s="2093"/>
      <c r="B168" s="2090"/>
      <c r="C168" s="2090"/>
      <c r="D168" s="2090"/>
      <c r="E168" s="2090"/>
      <c r="F168" s="2090"/>
      <c r="G168" s="2090"/>
      <c r="H168" s="537"/>
    </row>
    <row r="169" spans="1:8" ht="15.75">
      <c r="A169" s="2093"/>
      <c r="B169" s="2090"/>
      <c r="C169" s="2090"/>
      <c r="D169" s="2090"/>
      <c r="E169" s="2090"/>
      <c r="F169" s="2090"/>
      <c r="G169" s="2090"/>
      <c r="H169" s="537"/>
    </row>
    <row r="170" spans="1:8" ht="15.75">
      <c r="A170" s="2093"/>
      <c r="B170" s="2090"/>
      <c r="C170" s="2090"/>
      <c r="D170" s="2090"/>
      <c r="E170" s="2090"/>
      <c r="F170" s="2090"/>
      <c r="G170" s="2090"/>
      <c r="H170" s="537"/>
    </row>
    <row r="171" spans="1:8" ht="15.75">
      <c r="A171" s="2093"/>
      <c r="B171" s="2090"/>
      <c r="C171" s="2090"/>
      <c r="D171" s="2090"/>
      <c r="E171" s="2090"/>
      <c r="F171" s="2090"/>
      <c r="G171" s="2090"/>
      <c r="H171" s="537"/>
    </row>
    <row r="172" spans="1:8" ht="15.75">
      <c r="A172" s="2093"/>
      <c r="B172" s="2090"/>
      <c r="C172" s="2090"/>
      <c r="D172" s="2090"/>
      <c r="E172" s="2090"/>
      <c r="F172" s="2090"/>
      <c r="G172" s="2090"/>
      <c r="H172" s="537"/>
    </row>
    <row r="173" spans="1:8" ht="15.75">
      <c r="A173" s="2093"/>
      <c r="B173" s="2090"/>
      <c r="C173" s="2090"/>
      <c r="D173" s="2090"/>
      <c r="E173" s="2090"/>
      <c r="F173" s="2090"/>
      <c r="G173" s="2090"/>
      <c r="H173" s="537"/>
    </row>
    <row r="174" spans="1:8" ht="15.75">
      <c r="A174" s="2093"/>
      <c r="B174" s="2090"/>
      <c r="C174" s="2090"/>
      <c r="D174" s="2090"/>
      <c r="E174" s="2090"/>
      <c r="F174" s="2090"/>
      <c r="G174" s="2090"/>
      <c r="H174" s="537"/>
    </row>
    <row r="175" spans="1:8" ht="15.75">
      <c r="A175" s="2093"/>
      <c r="B175" s="2090"/>
      <c r="C175" s="2090"/>
      <c r="D175" s="2090"/>
      <c r="E175" s="2090"/>
      <c r="F175" s="2090"/>
      <c r="G175" s="2090"/>
      <c r="H175" s="537"/>
    </row>
    <row r="176" spans="1:8" ht="15.75">
      <c r="A176" s="2093"/>
      <c r="B176" s="2090"/>
      <c r="C176" s="2090"/>
      <c r="D176" s="2090"/>
      <c r="E176" s="2090"/>
      <c r="F176" s="2090"/>
      <c r="G176" s="2090"/>
      <c r="H176" s="537"/>
    </row>
    <row r="177" spans="1:8" ht="15.75">
      <c r="A177" s="2093"/>
      <c r="B177" s="2090"/>
      <c r="C177" s="2090"/>
      <c r="D177" s="2090"/>
      <c r="E177" s="2090"/>
      <c r="F177" s="2090"/>
      <c r="G177" s="2090"/>
      <c r="H177" s="537"/>
    </row>
    <row r="178" spans="1:8" ht="15.75">
      <c r="A178" s="2093"/>
      <c r="B178" s="2090"/>
      <c r="C178" s="2090"/>
      <c r="D178" s="2090"/>
      <c r="E178" s="2090"/>
      <c r="F178" s="2090"/>
      <c r="G178" s="2090"/>
      <c r="H178" s="537"/>
    </row>
    <row r="179" spans="1:8" ht="15.75">
      <c r="A179" s="2093"/>
      <c r="B179" s="2090"/>
      <c r="C179" s="2090"/>
      <c r="D179" s="2090"/>
      <c r="E179" s="2090"/>
      <c r="F179" s="2090"/>
      <c r="G179" s="2090"/>
      <c r="H179" s="537"/>
    </row>
    <row r="180" spans="1:8" ht="15.75">
      <c r="A180" s="2093"/>
      <c r="B180" s="2090"/>
      <c r="C180" s="2090"/>
      <c r="D180" s="2090"/>
      <c r="E180" s="2090"/>
      <c r="F180" s="2090"/>
      <c r="G180" s="2090"/>
      <c r="H180" s="537"/>
    </row>
    <row r="181" spans="1:8" ht="15.75">
      <c r="A181" s="2093"/>
      <c r="B181" s="2090"/>
      <c r="C181" s="2090"/>
      <c r="D181" s="2090"/>
      <c r="E181" s="2090"/>
      <c r="F181" s="2090"/>
      <c r="G181" s="2090"/>
      <c r="H181" s="537"/>
    </row>
    <row r="182" spans="1:8" ht="15.75">
      <c r="A182" s="2093"/>
      <c r="B182" s="2090"/>
      <c r="C182" s="2090"/>
      <c r="D182" s="2090"/>
      <c r="E182" s="2090"/>
      <c r="F182" s="2090"/>
      <c r="G182" s="2090"/>
      <c r="H182" s="537"/>
    </row>
    <row r="183" spans="1:8" ht="15.75">
      <c r="A183" s="2093"/>
      <c r="B183" s="2090"/>
      <c r="C183" s="2090"/>
      <c r="D183" s="2090"/>
      <c r="E183" s="2090"/>
      <c r="F183" s="2090"/>
      <c r="G183" s="2090"/>
      <c r="H183" s="537"/>
    </row>
    <row r="184" spans="1:8" ht="15.75">
      <c r="A184" s="2093"/>
      <c r="B184" s="2090"/>
      <c r="C184" s="2090"/>
      <c r="D184" s="2090"/>
      <c r="E184" s="2090"/>
      <c r="F184" s="2090"/>
      <c r="G184" s="2090"/>
      <c r="H184" s="537"/>
    </row>
    <row r="185" spans="1:8" ht="15.75">
      <c r="A185" s="2093"/>
      <c r="B185" s="2090"/>
      <c r="C185" s="2090"/>
      <c r="D185" s="2090"/>
      <c r="E185" s="2090"/>
      <c r="F185" s="2090"/>
      <c r="G185" s="2090"/>
      <c r="H185" s="537"/>
    </row>
    <row r="186" spans="1:8" ht="15.75">
      <c r="A186" s="2093"/>
      <c r="B186" s="2090"/>
      <c r="C186" s="2090"/>
      <c r="D186" s="2090"/>
      <c r="E186" s="2090"/>
      <c r="F186" s="2090"/>
      <c r="G186" s="2090"/>
      <c r="H186" s="537"/>
    </row>
    <row r="187" spans="1:8" ht="15.75">
      <c r="A187" s="2093"/>
      <c r="B187" s="2090"/>
      <c r="C187" s="2090"/>
      <c r="D187" s="2090"/>
      <c r="E187" s="2090"/>
      <c r="F187" s="2090"/>
      <c r="G187" s="2090"/>
      <c r="H187" s="537"/>
    </row>
    <row r="188" spans="1:8" ht="15.75">
      <c r="A188" s="2093"/>
      <c r="B188" s="2090"/>
      <c r="C188" s="2090"/>
      <c r="D188" s="2090"/>
      <c r="E188" s="2090"/>
      <c r="F188" s="2090"/>
      <c r="G188" s="2090"/>
      <c r="H188" s="537"/>
    </row>
    <row r="189" spans="1:8" ht="15.75">
      <c r="A189" s="2093"/>
      <c r="B189" s="2090"/>
      <c r="C189" s="2090"/>
      <c r="D189" s="2090"/>
      <c r="E189" s="2090"/>
      <c r="F189" s="2090"/>
      <c r="G189" s="2090"/>
      <c r="H189" s="537"/>
    </row>
    <row r="190" spans="1:8" ht="15.75">
      <c r="A190" s="2093"/>
      <c r="B190" s="2090"/>
      <c r="C190" s="2090"/>
      <c r="D190" s="2090"/>
      <c r="E190" s="2090"/>
      <c r="F190" s="2090"/>
      <c r="G190" s="2090"/>
      <c r="H190" s="537"/>
    </row>
    <row r="191" spans="1:8" ht="15.75">
      <c r="A191" s="2093"/>
      <c r="B191" s="2090"/>
      <c r="C191" s="2090"/>
      <c r="D191" s="2090"/>
      <c r="E191" s="2090"/>
      <c r="F191" s="2090"/>
      <c r="G191" s="2090"/>
      <c r="H191" s="537"/>
    </row>
    <row r="192" spans="1:8" ht="15.75">
      <c r="A192" s="2093"/>
      <c r="B192" s="2090"/>
      <c r="C192" s="2090"/>
      <c r="D192" s="2090"/>
      <c r="E192" s="2090"/>
      <c r="F192" s="2090"/>
      <c r="G192" s="2090"/>
      <c r="H192" s="537"/>
    </row>
    <row r="193" spans="1:8" ht="15.75">
      <c r="A193" s="2093"/>
      <c r="B193" s="2090"/>
      <c r="C193" s="2090"/>
      <c r="D193" s="2090"/>
      <c r="E193" s="2090"/>
      <c r="F193" s="2090"/>
      <c r="G193" s="2090"/>
      <c r="H193" s="537"/>
    </row>
    <row r="194" spans="1:8" ht="15.75">
      <c r="A194" s="2093"/>
      <c r="B194" s="2090"/>
      <c r="C194" s="2090"/>
      <c r="D194" s="2090"/>
      <c r="E194" s="2090"/>
      <c r="F194" s="2090"/>
      <c r="G194" s="2090"/>
      <c r="H194" s="537"/>
    </row>
    <row r="195" spans="1:8" ht="15.75">
      <c r="A195" s="2093"/>
      <c r="B195" s="2090"/>
      <c r="C195" s="2090"/>
      <c r="D195" s="2090"/>
      <c r="E195" s="2090"/>
      <c r="F195" s="2090"/>
      <c r="G195" s="2090"/>
      <c r="H195" s="537"/>
    </row>
    <row r="196" spans="1:8" ht="15.75">
      <c r="A196" s="2093"/>
      <c r="B196" s="2090"/>
      <c r="C196" s="2090"/>
      <c r="D196" s="2090"/>
      <c r="E196" s="2090"/>
      <c r="F196" s="2090"/>
      <c r="G196" s="2090"/>
      <c r="H196" s="537"/>
    </row>
    <row r="197" spans="1:8" ht="15.75">
      <c r="A197" s="2093"/>
      <c r="B197" s="2090"/>
      <c r="C197" s="2090"/>
      <c r="D197" s="2090"/>
      <c r="E197" s="2090"/>
      <c r="F197" s="2090"/>
      <c r="G197" s="2090"/>
      <c r="H197" s="537"/>
    </row>
    <row r="198" spans="1:8" ht="15.75">
      <c r="A198" s="2093"/>
      <c r="B198" s="2090"/>
      <c r="C198" s="2090"/>
      <c r="D198" s="2090"/>
      <c r="E198" s="2090"/>
      <c r="F198" s="2090"/>
      <c r="G198" s="2090"/>
      <c r="H198" s="537"/>
    </row>
    <row r="199" spans="1:8" ht="15.75">
      <c r="A199" s="2093"/>
      <c r="B199" s="2090"/>
      <c r="C199" s="2090"/>
      <c r="D199" s="2090"/>
      <c r="E199" s="2090"/>
      <c r="F199" s="2090"/>
      <c r="G199" s="2090"/>
      <c r="H199" s="537"/>
    </row>
    <row r="200" spans="1:8" ht="15.75">
      <c r="A200" s="2093"/>
      <c r="B200" s="2090"/>
      <c r="C200" s="2090"/>
      <c r="D200" s="2090"/>
      <c r="E200" s="2090"/>
      <c r="F200" s="2090"/>
      <c r="G200" s="2090"/>
      <c r="H200" s="537"/>
    </row>
    <row r="201" spans="1:8" ht="15.75">
      <c r="A201" s="2093"/>
      <c r="B201" s="2090"/>
      <c r="C201" s="2090"/>
      <c r="D201" s="2090"/>
      <c r="E201" s="2090"/>
      <c r="F201" s="2090"/>
      <c r="G201" s="2090"/>
      <c r="H201" s="537"/>
    </row>
    <row r="202" spans="1:8" ht="15.75">
      <c r="A202" s="2093"/>
      <c r="B202" s="2090"/>
      <c r="C202" s="2090"/>
      <c r="D202" s="2090"/>
      <c r="E202" s="2090"/>
      <c r="F202" s="2090"/>
      <c r="G202" s="2090"/>
      <c r="H202" s="537"/>
    </row>
    <row r="203" spans="1:8" ht="15.75">
      <c r="A203" s="2093"/>
      <c r="B203" s="2090"/>
      <c r="C203" s="2090"/>
      <c r="D203" s="2090"/>
      <c r="E203" s="2090"/>
      <c r="F203" s="2090"/>
      <c r="G203" s="2090"/>
      <c r="H203" s="537"/>
    </row>
    <row r="204" spans="1:8" ht="15.75">
      <c r="A204" s="2093"/>
      <c r="B204" s="2090"/>
      <c r="C204" s="2090"/>
      <c r="D204" s="2090"/>
      <c r="E204" s="2090"/>
      <c r="F204" s="2090"/>
      <c r="G204" s="2090"/>
      <c r="H204" s="537"/>
    </row>
    <row r="205" spans="1:8" ht="15.75">
      <c r="A205" s="2093"/>
      <c r="B205" s="2090"/>
      <c r="C205" s="2090"/>
      <c r="D205" s="2090"/>
      <c r="E205" s="2090"/>
      <c r="F205" s="2090"/>
      <c r="G205" s="2090"/>
      <c r="H205" s="537"/>
    </row>
    <row r="206" spans="1:8" ht="15.75">
      <c r="A206" s="2093"/>
      <c r="B206" s="2090"/>
      <c r="C206" s="2090"/>
      <c r="D206" s="2090"/>
      <c r="E206" s="2090"/>
      <c r="F206" s="2090"/>
      <c r="G206" s="2090"/>
      <c r="H206" s="537"/>
    </row>
    <row r="207" spans="1:8" ht="15.75">
      <c r="A207" s="2093"/>
      <c r="B207" s="2090"/>
      <c r="C207" s="2090"/>
      <c r="D207" s="2090"/>
      <c r="E207" s="2090"/>
      <c r="F207" s="2090"/>
      <c r="G207" s="2090"/>
      <c r="H207" s="537"/>
    </row>
    <row r="208" spans="1:8" ht="15.75">
      <c r="A208" s="2093"/>
      <c r="B208" s="2090"/>
      <c r="C208" s="2090"/>
      <c r="D208" s="2090"/>
      <c r="E208" s="2090"/>
      <c r="F208" s="2090"/>
      <c r="G208" s="2090"/>
      <c r="H208" s="537"/>
    </row>
    <row r="209" spans="1:8" ht="15.75">
      <c r="A209" s="2093"/>
      <c r="B209" s="2090"/>
      <c r="C209" s="2090"/>
      <c r="D209" s="2090"/>
      <c r="E209" s="2090"/>
      <c r="F209" s="2090"/>
      <c r="G209" s="2090"/>
      <c r="H209" s="537"/>
    </row>
    <row r="210" spans="1:8" ht="15.75">
      <c r="A210" s="2093"/>
      <c r="B210" s="2090"/>
      <c r="C210" s="2090"/>
      <c r="D210" s="2090"/>
      <c r="E210" s="2090"/>
      <c r="F210" s="2090"/>
      <c r="G210" s="2090"/>
      <c r="H210" s="537"/>
    </row>
    <row r="211" spans="1:8" ht="15.75">
      <c r="A211" s="2093"/>
      <c r="B211" s="2090"/>
      <c r="C211" s="2090"/>
      <c r="D211" s="2090"/>
      <c r="E211" s="2090"/>
      <c r="F211" s="2090"/>
      <c r="G211" s="2090"/>
      <c r="H211" s="537"/>
    </row>
    <row r="212" spans="1:8" ht="15.75">
      <c r="A212" s="2093"/>
      <c r="B212" s="2090"/>
      <c r="C212" s="2090"/>
      <c r="D212" s="2090"/>
      <c r="E212" s="2090"/>
      <c r="F212" s="2090"/>
      <c r="G212" s="2090"/>
      <c r="H212" s="537"/>
    </row>
    <row r="213" spans="1:8" ht="15.75">
      <c r="A213" s="2093"/>
      <c r="B213" s="2090"/>
      <c r="C213" s="2090"/>
      <c r="D213" s="2090"/>
      <c r="E213" s="2090"/>
      <c r="F213" s="2090"/>
      <c r="G213" s="2090"/>
      <c r="H213" s="537"/>
    </row>
    <row r="214" spans="1:8" ht="15.75">
      <c r="A214" s="2093"/>
      <c r="B214" s="2090"/>
      <c r="C214" s="2090"/>
      <c r="D214" s="2090"/>
      <c r="E214" s="2090"/>
      <c r="F214" s="2090"/>
      <c r="G214" s="2090"/>
      <c r="H214" s="537"/>
    </row>
    <row r="215" spans="1:8" ht="15.75">
      <c r="A215" s="2093"/>
      <c r="B215" s="2090"/>
      <c r="C215" s="2090"/>
      <c r="D215" s="2090"/>
      <c r="E215" s="2090"/>
      <c r="F215" s="2090"/>
      <c r="G215" s="2090"/>
      <c r="H215" s="537"/>
    </row>
    <row r="216" spans="1:8" ht="15.75">
      <c r="A216" s="2093"/>
      <c r="B216" s="2090"/>
      <c r="C216" s="2090"/>
      <c r="D216" s="2090"/>
      <c r="E216" s="2090"/>
      <c r="F216" s="2090"/>
      <c r="G216" s="2090"/>
      <c r="H216" s="537"/>
    </row>
    <row r="217" spans="1:8" ht="15.75">
      <c r="A217" s="2093"/>
      <c r="B217" s="2090"/>
      <c r="C217" s="2090"/>
      <c r="D217" s="2090"/>
      <c r="E217" s="2090"/>
      <c r="F217" s="2090"/>
      <c r="G217" s="2090"/>
      <c r="H217" s="537"/>
    </row>
    <row r="218" spans="1:8" ht="15.75">
      <c r="A218" s="2093"/>
      <c r="B218" s="2090"/>
      <c r="C218" s="2090"/>
      <c r="D218" s="2090"/>
      <c r="E218" s="2090"/>
      <c r="F218" s="2090"/>
      <c r="G218" s="2090"/>
      <c r="H218" s="537"/>
    </row>
    <row r="219" spans="1:8" ht="15.75">
      <c r="A219" s="2093"/>
      <c r="B219" s="2090"/>
      <c r="C219" s="2090"/>
      <c r="D219" s="2090"/>
      <c r="E219" s="2090"/>
      <c r="F219" s="2090"/>
      <c r="G219" s="2090"/>
      <c r="H219" s="537"/>
    </row>
    <row r="220" spans="1:8" ht="15.75">
      <c r="A220" s="2093"/>
      <c r="B220" s="2090"/>
      <c r="C220" s="2090"/>
      <c r="D220" s="2090"/>
      <c r="E220" s="2090"/>
      <c r="F220" s="2090"/>
      <c r="G220" s="2090"/>
      <c r="H220" s="537"/>
    </row>
    <row r="221" spans="1:8" ht="15.75">
      <c r="A221" s="2093"/>
      <c r="B221" s="2090"/>
      <c r="C221" s="2090"/>
      <c r="D221" s="2090"/>
      <c r="E221" s="2090"/>
      <c r="F221" s="2090"/>
      <c r="G221" s="2090"/>
      <c r="H221" s="537"/>
    </row>
    <row r="222" spans="1:8" ht="15.75">
      <c r="A222" s="2093"/>
      <c r="B222" s="2090"/>
      <c r="C222" s="2090"/>
      <c r="D222" s="2090"/>
      <c r="E222" s="2090"/>
      <c r="F222" s="2090"/>
      <c r="G222" s="2090"/>
      <c r="H222" s="537"/>
    </row>
    <row r="223" spans="1:8" ht="15.75">
      <c r="A223" s="2093"/>
      <c r="B223" s="2090"/>
      <c r="C223" s="2090"/>
      <c r="D223" s="2090"/>
      <c r="E223" s="2090"/>
      <c r="F223" s="2090"/>
      <c r="G223" s="2090"/>
      <c r="H223" s="537"/>
    </row>
    <row r="224" spans="1:8" ht="15.75">
      <c r="A224" s="2093"/>
      <c r="B224" s="2090"/>
      <c r="C224" s="2090"/>
      <c r="D224" s="2090"/>
      <c r="E224" s="2090"/>
      <c r="F224" s="2090"/>
      <c r="G224" s="2090"/>
      <c r="H224" s="537"/>
    </row>
    <row r="225" spans="1:8" ht="15.75">
      <c r="A225" s="2093"/>
      <c r="B225" s="2090"/>
      <c r="C225" s="2090"/>
      <c r="D225" s="2090"/>
      <c r="E225" s="2090"/>
      <c r="F225" s="2090"/>
      <c r="G225" s="2090"/>
      <c r="H225" s="537"/>
    </row>
    <row r="226" spans="1:8" ht="15.75">
      <c r="A226" s="2093"/>
      <c r="B226" s="2090"/>
      <c r="C226" s="2090"/>
      <c r="D226" s="2090"/>
      <c r="E226" s="2090"/>
      <c r="F226" s="2090"/>
      <c r="G226" s="2090"/>
      <c r="H226" s="537"/>
    </row>
    <row r="227" spans="1:8" ht="15.75">
      <c r="A227" s="2093"/>
      <c r="B227" s="2090"/>
      <c r="C227" s="2090"/>
      <c r="D227" s="2090"/>
      <c r="E227" s="2090"/>
      <c r="F227" s="2090"/>
      <c r="G227" s="2090"/>
      <c r="H227" s="537"/>
    </row>
    <row r="228" spans="1:8" ht="15.75">
      <c r="A228" s="2093"/>
      <c r="B228" s="2090"/>
      <c r="C228" s="2090"/>
      <c r="D228" s="2090"/>
      <c r="E228" s="2090"/>
      <c r="F228" s="2090"/>
      <c r="G228" s="2090"/>
      <c r="H228" s="537"/>
    </row>
    <row r="229" spans="1:8" ht="15.75">
      <c r="A229" s="2093"/>
      <c r="B229" s="2090"/>
      <c r="C229" s="2090"/>
      <c r="D229" s="2090"/>
      <c r="E229" s="2090"/>
      <c r="F229" s="2090"/>
      <c r="G229" s="2090"/>
      <c r="H229" s="537"/>
    </row>
    <row r="230" spans="1:8" ht="15.75">
      <c r="A230" s="2093"/>
      <c r="B230" s="2090"/>
      <c r="C230" s="2090"/>
      <c r="D230" s="2090"/>
      <c r="E230" s="2090"/>
      <c r="F230" s="2090"/>
      <c r="G230" s="2090"/>
      <c r="H230" s="537"/>
    </row>
    <row r="231" spans="1:8" ht="15.75">
      <c r="A231" s="2093"/>
      <c r="B231" s="2090"/>
      <c r="C231" s="2090"/>
      <c r="D231" s="2090"/>
      <c r="E231" s="2090"/>
      <c r="F231" s="2090"/>
      <c r="G231" s="2090"/>
      <c r="H231" s="537"/>
    </row>
    <row r="232" spans="1:8" ht="15.75">
      <c r="A232" s="2093"/>
      <c r="B232" s="2090"/>
      <c r="C232" s="2090"/>
      <c r="D232" s="2090"/>
      <c r="E232" s="2090"/>
      <c r="F232" s="2090"/>
      <c r="G232" s="2090"/>
      <c r="H232" s="537"/>
    </row>
    <row r="233" spans="1:8" ht="15.75">
      <c r="A233" s="2093"/>
      <c r="B233" s="2090"/>
      <c r="C233" s="2090"/>
      <c r="D233" s="2090"/>
      <c r="E233" s="2090"/>
      <c r="F233" s="2090"/>
      <c r="G233" s="2090"/>
      <c r="H233" s="537"/>
    </row>
    <row r="234" spans="1:8" ht="15.75">
      <c r="A234" s="2093"/>
      <c r="B234" s="2090"/>
      <c r="C234" s="2090"/>
      <c r="D234" s="2090"/>
      <c r="E234" s="2090"/>
      <c r="F234" s="2090"/>
      <c r="G234" s="2090"/>
      <c r="H234" s="537"/>
    </row>
    <row r="235" spans="1:8" ht="15.75">
      <c r="A235" s="2093"/>
      <c r="B235" s="2090"/>
      <c r="C235" s="2090"/>
      <c r="D235" s="2090"/>
      <c r="E235" s="2090"/>
      <c r="F235" s="2090"/>
      <c r="G235" s="2090"/>
      <c r="H235" s="537"/>
    </row>
    <row r="236" spans="1:8" ht="15.75">
      <c r="A236" s="2093"/>
      <c r="B236" s="2090"/>
      <c r="C236" s="2090"/>
      <c r="D236" s="2090"/>
      <c r="E236" s="2090"/>
      <c r="F236" s="2090"/>
      <c r="G236" s="2090"/>
      <c r="H236" s="537"/>
    </row>
    <row r="237" spans="1:8" ht="15.75">
      <c r="A237" s="2093"/>
      <c r="B237" s="2090"/>
      <c r="C237" s="2090"/>
      <c r="D237" s="2090"/>
      <c r="E237" s="2090"/>
      <c r="F237" s="2090"/>
      <c r="G237" s="2090"/>
      <c r="H237" s="537"/>
    </row>
    <row r="238" spans="1:8" ht="15.75">
      <c r="A238" s="2093"/>
      <c r="B238" s="2090"/>
      <c r="C238" s="2090"/>
      <c r="D238" s="2090"/>
      <c r="E238" s="2090"/>
      <c r="F238" s="2090"/>
      <c r="G238" s="2090"/>
      <c r="H238" s="537"/>
    </row>
    <row r="239" spans="1:8" ht="15.75">
      <c r="A239" s="2093"/>
      <c r="B239" s="2090"/>
      <c r="C239" s="2090"/>
      <c r="D239" s="2090"/>
      <c r="E239" s="2090"/>
      <c r="F239" s="2090"/>
      <c r="G239" s="2090"/>
      <c r="H239" s="537"/>
    </row>
    <row r="240" spans="1:8" ht="15.75">
      <c r="A240" s="2093"/>
      <c r="B240" s="2090"/>
      <c r="C240" s="2090"/>
      <c r="D240" s="2090"/>
      <c r="E240" s="2090"/>
      <c r="F240" s="2090"/>
      <c r="G240" s="2090"/>
      <c r="H240" s="537"/>
    </row>
    <row r="241" spans="1:8" ht="15.75">
      <c r="A241" s="2093"/>
      <c r="B241" s="2090"/>
      <c r="C241" s="2090"/>
      <c r="D241" s="2090"/>
      <c r="E241" s="2090"/>
      <c r="F241" s="2090"/>
      <c r="G241" s="2090"/>
      <c r="H241" s="537"/>
    </row>
    <row r="242" spans="1:8" ht="15.75">
      <c r="A242" s="2093"/>
      <c r="B242" s="2090"/>
      <c r="C242" s="2090"/>
      <c r="D242" s="2090"/>
      <c r="E242" s="2090"/>
      <c r="F242" s="2090"/>
      <c r="G242" s="2090"/>
      <c r="H242" s="537"/>
    </row>
    <row r="243" spans="1:8" ht="15.75">
      <c r="A243" s="2093"/>
      <c r="B243" s="2090"/>
      <c r="C243" s="2090"/>
      <c r="D243" s="2090"/>
      <c r="E243" s="2090"/>
      <c r="F243" s="2090"/>
      <c r="G243" s="2090"/>
      <c r="H243" s="537"/>
    </row>
    <row r="244" spans="1:8" ht="15.75">
      <c r="A244" s="2093"/>
      <c r="B244" s="2090"/>
      <c r="C244" s="2090"/>
      <c r="D244" s="2090"/>
      <c r="E244" s="2090"/>
      <c r="F244" s="2090"/>
      <c r="G244" s="2090"/>
      <c r="H244" s="537"/>
    </row>
    <row r="245" spans="1:8" ht="15.75">
      <c r="A245" s="2093"/>
      <c r="B245" s="2090"/>
      <c r="C245" s="2090"/>
      <c r="D245" s="2090"/>
      <c r="E245" s="2090"/>
      <c r="F245" s="2090"/>
      <c r="G245" s="2090"/>
      <c r="H245" s="537"/>
    </row>
    <row r="246" spans="1:8" ht="15.75">
      <c r="A246" s="2093"/>
      <c r="B246" s="2090"/>
      <c r="C246" s="2090"/>
      <c r="D246" s="2090"/>
      <c r="E246" s="2090"/>
      <c r="F246" s="2090"/>
      <c r="G246" s="2090"/>
      <c r="H246" s="537"/>
    </row>
    <row r="247" spans="1:8" ht="15.75">
      <c r="A247" s="2093"/>
      <c r="B247" s="2090"/>
      <c r="C247" s="2090"/>
      <c r="D247" s="2090"/>
      <c r="E247" s="2090"/>
      <c r="F247" s="2090"/>
      <c r="G247" s="2090"/>
      <c r="H247" s="537"/>
    </row>
    <row r="248" spans="1:8" ht="15.75">
      <c r="A248" s="2093"/>
      <c r="B248" s="2090"/>
      <c r="C248" s="2090"/>
      <c r="D248" s="2090"/>
      <c r="E248" s="2090"/>
      <c r="F248" s="2090"/>
      <c r="G248" s="2090"/>
      <c r="H248" s="537"/>
    </row>
    <row r="249" spans="1:8" ht="15.75">
      <c r="A249" s="2093"/>
      <c r="B249" s="2090"/>
      <c r="C249" s="2090"/>
      <c r="D249" s="2090"/>
      <c r="E249" s="2090"/>
      <c r="F249" s="2090"/>
      <c r="G249" s="2090"/>
      <c r="H249" s="537"/>
    </row>
    <row r="250" spans="1:8" ht="15.75">
      <c r="A250" s="2093"/>
      <c r="B250" s="2090"/>
      <c r="C250" s="2090"/>
      <c r="D250" s="2090"/>
      <c r="E250" s="2090"/>
      <c r="F250" s="2090"/>
      <c r="G250" s="2090"/>
      <c r="H250" s="537"/>
    </row>
    <row r="251" spans="1:8" ht="15.75">
      <c r="A251" s="2093"/>
      <c r="B251" s="2090"/>
      <c r="C251" s="2090"/>
      <c r="D251" s="2090"/>
      <c r="E251" s="2090"/>
      <c r="F251" s="2090"/>
      <c r="G251" s="2090"/>
      <c r="H251" s="537"/>
    </row>
    <row r="252" spans="1:8" ht="15.75">
      <c r="A252" s="2093"/>
      <c r="B252" s="2090"/>
      <c r="C252" s="2090"/>
      <c r="D252" s="2090"/>
      <c r="E252" s="2090"/>
      <c r="F252" s="2090"/>
      <c r="G252" s="2090"/>
      <c r="H252" s="537"/>
    </row>
    <row r="253" spans="1:8" ht="15.75">
      <c r="A253" s="2093"/>
      <c r="B253" s="2090"/>
      <c r="C253" s="2090"/>
      <c r="D253" s="2090"/>
      <c r="E253" s="2090"/>
      <c r="F253" s="2090"/>
      <c r="G253" s="2090"/>
      <c r="H253" s="537"/>
    </row>
    <row r="254" spans="1:8" ht="15.75">
      <c r="A254" s="2093"/>
      <c r="B254" s="2090"/>
      <c r="C254" s="2090"/>
      <c r="D254" s="2090"/>
      <c r="E254" s="2090"/>
      <c r="F254" s="2090"/>
      <c r="G254" s="2090"/>
      <c r="H254" s="537"/>
    </row>
    <row r="255" spans="1:8" ht="15.75">
      <c r="A255" s="2093"/>
      <c r="B255" s="2090"/>
      <c r="C255" s="2090"/>
      <c r="D255" s="2090"/>
      <c r="E255" s="2090"/>
      <c r="F255" s="2090"/>
      <c r="G255" s="2090"/>
      <c r="H255" s="537"/>
    </row>
    <row r="256" spans="1:8" ht="15.75">
      <c r="A256" s="2093"/>
      <c r="B256" s="2090"/>
      <c r="C256" s="2090"/>
      <c r="D256" s="2090"/>
      <c r="E256" s="2090"/>
      <c r="F256" s="2090"/>
      <c r="G256" s="2090"/>
      <c r="H256" s="537"/>
    </row>
    <row r="257" spans="1:8" ht="15.75">
      <c r="A257" s="2093"/>
      <c r="B257" s="2090"/>
      <c r="C257" s="2090"/>
      <c r="D257" s="2090"/>
      <c r="E257" s="2090"/>
      <c r="F257" s="2090"/>
      <c r="G257" s="2090"/>
      <c r="H257" s="537"/>
    </row>
    <row r="258" spans="1:8" ht="15.75">
      <c r="A258" s="2093"/>
      <c r="B258" s="2090"/>
      <c r="C258" s="2090"/>
      <c r="D258" s="2090"/>
      <c r="E258" s="2090"/>
      <c r="F258" s="2090"/>
      <c r="G258" s="2090"/>
      <c r="H258" s="537"/>
    </row>
    <row r="259" spans="1:8" ht="15.75">
      <c r="A259" s="2093"/>
      <c r="B259" s="2090"/>
      <c r="C259" s="2090"/>
      <c r="D259" s="2090"/>
      <c r="E259" s="2090"/>
      <c r="F259" s="2090"/>
      <c r="G259" s="2090"/>
      <c r="H259" s="537"/>
    </row>
    <row r="260" spans="1:8" ht="15.75">
      <c r="A260" s="2093"/>
      <c r="B260" s="2090"/>
      <c r="C260" s="2090"/>
      <c r="D260" s="2090"/>
      <c r="E260" s="2090"/>
      <c r="F260" s="2090"/>
      <c r="G260" s="2090"/>
      <c r="H260" s="537"/>
    </row>
    <row r="261" spans="1:8" ht="15.75">
      <c r="A261" s="2093"/>
      <c r="B261" s="2090"/>
      <c r="C261" s="2090"/>
      <c r="D261" s="2090"/>
      <c r="E261" s="2090"/>
      <c r="F261" s="2090"/>
      <c r="G261" s="2090"/>
      <c r="H261" s="537"/>
    </row>
    <row r="262" spans="1:8" ht="15.75">
      <c r="A262" s="2093"/>
      <c r="B262" s="2090"/>
      <c r="C262" s="2090"/>
      <c r="D262" s="2090"/>
      <c r="E262" s="2090"/>
      <c r="F262" s="2090"/>
      <c r="G262" s="2090"/>
      <c r="H262" s="537"/>
    </row>
    <row r="263" spans="1:8" ht="15.75">
      <c r="A263" s="2093"/>
      <c r="B263" s="2090"/>
      <c r="C263" s="2090"/>
      <c r="D263" s="2090"/>
      <c r="E263" s="2090"/>
      <c r="F263" s="2090"/>
      <c r="G263" s="2090"/>
      <c r="H263" s="537"/>
    </row>
    <row r="264" spans="1:8" ht="15.75">
      <c r="A264" s="2093"/>
      <c r="B264" s="2090"/>
      <c r="C264" s="2090"/>
      <c r="D264" s="2090"/>
      <c r="E264" s="2090"/>
      <c r="F264" s="2090"/>
      <c r="G264" s="2090"/>
      <c r="H264" s="537"/>
    </row>
    <row r="265" spans="1:8" ht="15.75">
      <c r="A265" s="2093"/>
      <c r="B265" s="2090"/>
      <c r="C265" s="2090"/>
      <c r="D265" s="2090"/>
      <c r="E265" s="2090"/>
      <c r="F265" s="2090"/>
      <c r="G265" s="2090"/>
      <c r="H265" s="537"/>
    </row>
    <row r="266" spans="1:8" ht="15.75">
      <c r="A266" s="2093"/>
      <c r="B266" s="2090"/>
      <c r="C266" s="2090"/>
      <c r="D266" s="2090"/>
      <c r="E266" s="2090"/>
      <c r="F266" s="2090"/>
      <c r="G266" s="2090"/>
      <c r="H266" s="537"/>
    </row>
    <row r="267" spans="1:8" ht="15.75">
      <c r="A267" s="2093"/>
      <c r="B267" s="2090"/>
      <c r="C267" s="2090"/>
      <c r="D267" s="2090"/>
      <c r="E267" s="2090"/>
      <c r="F267" s="2090"/>
      <c r="G267" s="2090"/>
      <c r="H267" s="537"/>
    </row>
    <row r="268" spans="1:8" ht="15.75">
      <c r="A268" s="2093"/>
      <c r="B268" s="2090"/>
      <c r="C268" s="2090"/>
      <c r="D268" s="2090"/>
      <c r="E268" s="2090"/>
      <c r="F268" s="2090"/>
      <c r="G268" s="2090"/>
      <c r="H268" s="537"/>
    </row>
    <row r="269" spans="1:8" ht="15.75">
      <c r="A269" s="2093"/>
      <c r="B269" s="2090"/>
      <c r="C269" s="2090"/>
      <c r="D269" s="2090"/>
      <c r="E269" s="2090"/>
      <c r="F269" s="2090"/>
      <c r="G269" s="2090"/>
      <c r="H269" s="537"/>
    </row>
    <row r="270" spans="1:8" ht="15.75">
      <c r="A270" s="2093"/>
      <c r="B270" s="2090"/>
      <c r="C270" s="2090"/>
      <c r="D270" s="2090"/>
      <c r="E270" s="2090"/>
      <c r="F270" s="2090"/>
      <c r="G270" s="2090"/>
      <c r="H270" s="537"/>
    </row>
    <row r="271" spans="1:8" ht="15.75">
      <c r="A271" s="2093"/>
      <c r="B271" s="2090"/>
      <c r="C271" s="2090"/>
      <c r="D271" s="2090"/>
      <c r="E271" s="2090"/>
      <c r="F271" s="2090"/>
      <c r="G271" s="2090"/>
      <c r="H271" s="537"/>
    </row>
    <row r="272" spans="1:8" ht="15.75">
      <c r="A272" s="2093"/>
      <c r="B272" s="2090"/>
      <c r="C272" s="2090"/>
      <c r="D272" s="2090"/>
      <c r="E272" s="2090"/>
      <c r="F272" s="2090"/>
      <c r="G272" s="2090"/>
      <c r="H272" s="537"/>
    </row>
    <row r="273" spans="1:8" ht="15.75">
      <c r="A273" s="2093"/>
      <c r="B273" s="2090"/>
      <c r="C273" s="2090"/>
      <c r="D273" s="2090"/>
      <c r="E273" s="2090"/>
      <c r="F273" s="2090"/>
      <c r="G273" s="2090"/>
      <c r="H273" s="537"/>
    </row>
    <row r="274" spans="1:8" ht="15.75">
      <c r="A274" s="2093"/>
      <c r="B274" s="2090"/>
      <c r="C274" s="2090"/>
      <c r="D274" s="2090"/>
      <c r="E274" s="2090"/>
      <c r="F274" s="2090"/>
      <c r="G274" s="2090"/>
      <c r="H274" s="537"/>
    </row>
    <row r="275" spans="1:8" ht="15.75">
      <c r="A275" s="2093"/>
      <c r="B275" s="2090"/>
      <c r="C275" s="2090"/>
      <c r="D275" s="2090"/>
      <c r="E275" s="2090"/>
      <c r="F275" s="2090"/>
      <c r="G275" s="2090"/>
      <c r="H275" s="537"/>
    </row>
    <row r="276" spans="1:8" ht="15.75">
      <c r="A276" s="2093"/>
      <c r="B276" s="2090"/>
      <c r="C276" s="2090"/>
      <c r="D276" s="2090"/>
      <c r="E276" s="2090"/>
      <c r="F276" s="2090"/>
      <c r="G276" s="2090"/>
      <c r="H276" s="537"/>
    </row>
    <row r="277" spans="1:8" ht="15.75">
      <c r="A277" s="2093"/>
      <c r="B277" s="2090"/>
      <c r="C277" s="2090"/>
      <c r="D277" s="2090"/>
      <c r="E277" s="2090"/>
      <c r="F277" s="2090"/>
      <c r="G277" s="2090"/>
      <c r="H277" s="537"/>
    </row>
    <row r="278" spans="1:8" ht="15.75">
      <c r="A278" s="2093"/>
      <c r="B278" s="2090"/>
      <c r="C278" s="2090"/>
      <c r="D278" s="2090"/>
      <c r="E278" s="2090"/>
      <c r="F278" s="2090"/>
      <c r="G278" s="2090"/>
      <c r="H278" s="537"/>
    </row>
    <row r="279" spans="1:8" ht="15.75">
      <c r="A279" s="2093"/>
      <c r="B279" s="2090"/>
      <c r="C279" s="2090"/>
      <c r="D279" s="2090"/>
      <c r="E279" s="2090"/>
      <c r="F279" s="2090"/>
      <c r="G279" s="2090"/>
      <c r="H279" s="537"/>
    </row>
    <row r="280" spans="1:8" ht="15.75">
      <c r="A280" s="2093"/>
      <c r="B280" s="2090"/>
      <c r="C280" s="2090"/>
      <c r="D280" s="2090"/>
      <c r="E280" s="2090"/>
      <c r="F280" s="2090"/>
      <c r="G280" s="2090"/>
      <c r="H280" s="537"/>
    </row>
    <row r="281" spans="1:8" ht="15.75">
      <c r="A281" s="2093"/>
      <c r="B281" s="2090"/>
      <c r="C281" s="2090"/>
      <c r="D281" s="2090"/>
      <c r="E281" s="2090"/>
      <c r="F281" s="2090"/>
      <c r="G281" s="2090"/>
      <c r="H281" s="537"/>
    </row>
    <row r="282" spans="1:8" ht="15.75">
      <c r="A282" s="2093"/>
      <c r="B282" s="2090"/>
      <c r="C282" s="2090"/>
      <c r="D282" s="2090"/>
      <c r="E282" s="2090"/>
      <c r="F282" s="2090"/>
      <c r="G282" s="2090"/>
      <c r="H282" s="537"/>
    </row>
    <row r="283" spans="1:8" ht="15.75">
      <c r="A283" s="2093"/>
      <c r="B283" s="2090"/>
      <c r="C283" s="2090"/>
      <c r="D283" s="2090"/>
      <c r="E283" s="2090"/>
      <c r="F283" s="2090"/>
      <c r="G283" s="2090"/>
      <c r="H283" s="537"/>
    </row>
    <row r="284" spans="1:8" ht="15.75">
      <c r="A284" s="2093"/>
      <c r="B284" s="2090"/>
      <c r="C284" s="2090"/>
      <c r="D284" s="2090"/>
      <c r="E284" s="2090"/>
      <c r="F284" s="2090"/>
      <c r="G284" s="2090"/>
      <c r="H284" s="537"/>
    </row>
    <row r="285" spans="1:8" ht="15.75">
      <c r="A285" s="2093"/>
      <c r="B285" s="2090"/>
      <c r="C285" s="2090"/>
      <c r="D285" s="2090"/>
      <c r="E285" s="2090"/>
      <c r="F285" s="2090"/>
      <c r="G285" s="2090"/>
      <c r="H285" s="537"/>
    </row>
    <row r="286" spans="1:8" ht="15.75">
      <c r="A286" s="2093"/>
      <c r="B286" s="2090"/>
      <c r="C286" s="2090"/>
      <c r="D286" s="2090"/>
      <c r="E286" s="2090"/>
      <c r="F286" s="2090"/>
      <c r="G286" s="2090"/>
      <c r="H286" s="537"/>
    </row>
    <row r="287" spans="1:8" ht="15.75">
      <c r="A287" s="2093"/>
      <c r="B287" s="2090"/>
      <c r="C287" s="2090"/>
      <c r="D287" s="2090"/>
      <c r="E287" s="2090"/>
      <c r="F287" s="2090"/>
      <c r="G287" s="2090"/>
      <c r="H287" s="537"/>
    </row>
    <row r="288" spans="1:8" ht="15.75">
      <c r="A288" s="2093"/>
      <c r="B288" s="2090"/>
      <c r="C288" s="2090"/>
      <c r="D288" s="2090"/>
      <c r="E288" s="2090"/>
      <c r="F288" s="2090"/>
      <c r="G288" s="2090"/>
      <c r="H288" s="537"/>
    </row>
    <row r="289" spans="1:8" ht="15.75">
      <c r="A289" s="2093"/>
      <c r="B289" s="2090"/>
      <c r="C289" s="2090"/>
      <c r="D289" s="2090"/>
      <c r="E289" s="2090"/>
      <c r="F289" s="2090"/>
      <c r="G289" s="2090"/>
      <c r="H289" s="537"/>
    </row>
    <row r="290" spans="1:8" ht="15.75">
      <c r="A290" s="2093"/>
      <c r="B290" s="2090"/>
      <c r="C290" s="2090"/>
      <c r="D290" s="2090"/>
      <c r="E290" s="2090"/>
      <c r="F290" s="2090"/>
      <c r="G290" s="2090"/>
      <c r="H290" s="537"/>
    </row>
    <row r="291" spans="1:8" ht="15.75">
      <c r="A291" s="2093"/>
      <c r="B291" s="2090"/>
      <c r="C291" s="2090"/>
      <c r="D291" s="2090"/>
      <c r="E291" s="2090"/>
      <c r="F291" s="2090"/>
      <c r="G291" s="2090"/>
      <c r="H291" s="537"/>
    </row>
    <row r="292" spans="1:8" ht="15.75">
      <c r="A292" s="2093"/>
      <c r="B292" s="2090"/>
      <c r="C292" s="2090"/>
      <c r="D292" s="2090"/>
      <c r="E292" s="2090"/>
      <c r="F292" s="2090"/>
      <c r="G292" s="2090"/>
      <c r="H292" s="537"/>
    </row>
    <row r="293" spans="1:8" ht="15.75">
      <c r="A293" s="2093"/>
      <c r="B293" s="2090"/>
      <c r="C293" s="2090"/>
      <c r="D293" s="2090"/>
      <c r="E293" s="2090"/>
      <c r="F293" s="2090"/>
      <c r="G293" s="2090"/>
      <c r="H293" s="537"/>
    </row>
    <row r="294" spans="1:8" ht="15.75">
      <c r="A294" s="2093"/>
      <c r="B294" s="2090"/>
      <c r="C294" s="2090"/>
      <c r="D294" s="2090"/>
      <c r="E294" s="2090"/>
      <c r="F294" s="2090"/>
      <c r="G294" s="2090"/>
      <c r="H294" s="537"/>
    </row>
    <row r="295" spans="1:8" ht="15.75">
      <c r="A295" s="2093"/>
      <c r="B295" s="2090"/>
      <c r="C295" s="2090"/>
      <c r="D295" s="2090"/>
      <c r="E295" s="2090"/>
      <c r="F295" s="2090"/>
      <c r="G295" s="2090"/>
      <c r="H295" s="537"/>
    </row>
    <row r="296" spans="1:8" ht="15.75">
      <c r="A296" s="2093"/>
      <c r="B296" s="2090"/>
      <c r="C296" s="2090"/>
      <c r="D296" s="2090"/>
      <c r="E296" s="2090"/>
      <c r="F296" s="2090"/>
      <c r="G296" s="2090"/>
      <c r="H296" s="537"/>
    </row>
    <row r="297" spans="1:8" ht="15.75">
      <c r="A297" s="2093"/>
      <c r="B297" s="2090"/>
      <c r="C297" s="2090"/>
      <c r="D297" s="2090"/>
      <c r="E297" s="2090"/>
      <c r="F297" s="2090"/>
      <c r="G297" s="2090"/>
      <c r="H297" s="537"/>
    </row>
    <row r="298" spans="1:8" ht="15.75">
      <c r="A298" s="2093"/>
      <c r="B298" s="2090"/>
      <c r="C298" s="2090"/>
      <c r="D298" s="2090"/>
      <c r="E298" s="2090"/>
      <c r="F298" s="2090"/>
      <c r="G298" s="2090"/>
      <c r="H298" s="537"/>
    </row>
    <row r="299" spans="1:8" ht="15.75">
      <c r="A299" s="2093"/>
      <c r="B299" s="2090"/>
      <c r="C299" s="2090"/>
      <c r="D299" s="2090"/>
      <c r="E299" s="2090"/>
      <c r="F299" s="2090"/>
      <c r="G299" s="2090"/>
      <c r="H299" s="537"/>
    </row>
    <row r="300" spans="1:8" ht="15.75">
      <c r="A300" s="2093"/>
      <c r="B300" s="2090"/>
      <c r="C300" s="2090"/>
      <c r="D300" s="2090"/>
      <c r="E300" s="2090"/>
      <c r="F300" s="2090"/>
      <c r="G300" s="2090"/>
      <c r="H300" s="537"/>
    </row>
    <row r="301" spans="1:8" ht="15.75">
      <c r="A301" s="2093"/>
      <c r="B301" s="2090"/>
      <c r="C301" s="2090"/>
      <c r="D301" s="2090"/>
      <c r="E301" s="2090"/>
      <c r="F301" s="2090"/>
      <c r="G301" s="2090"/>
      <c r="H301" s="537"/>
    </row>
    <row r="302" spans="1:8" ht="15.75">
      <c r="A302" s="2093"/>
      <c r="B302" s="2090"/>
      <c r="C302" s="2090"/>
      <c r="D302" s="2090"/>
      <c r="E302" s="2090"/>
      <c r="F302" s="2090"/>
      <c r="G302" s="2090"/>
      <c r="H302" s="537"/>
    </row>
    <row r="303" spans="1:8" ht="15.75">
      <c r="A303" s="2093"/>
      <c r="B303" s="2090"/>
      <c r="C303" s="2090"/>
      <c r="D303" s="2090"/>
      <c r="E303" s="2090"/>
      <c r="F303" s="2090"/>
      <c r="G303" s="2090"/>
      <c r="H303" s="537"/>
    </row>
    <row r="304" spans="1:8" ht="15.75">
      <c r="A304" s="2093"/>
      <c r="B304" s="2090"/>
      <c r="C304" s="2090"/>
      <c r="D304" s="2090"/>
      <c r="E304" s="2090"/>
      <c r="F304" s="2090"/>
      <c r="G304" s="2090"/>
      <c r="H304" s="537"/>
    </row>
    <row r="305" spans="1:8" ht="15.75">
      <c r="A305" s="2093"/>
      <c r="B305" s="2090"/>
      <c r="C305" s="2090"/>
      <c r="D305" s="2090"/>
      <c r="E305" s="2090"/>
      <c r="F305" s="2090"/>
      <c r="G305" s="2090"/>
      <c r="H305" s="537"/>
    </row>
    <row r="306" spans="1:8" ht="15.75">
      <c r="A306" s="2093"/>
      <c r="B306" s="2090"/>
      <c r="C306" s="2090"/>
      <c r="D306" s="2090"/>
      <c r="E306" s="2090"/>
      <c r="F306" s="2090"/>
      <c r="G306" s="2090"/>
      <c r="H306" s="537"/>
    </row>
    <row r="307" spans="1:8" ht="15.75">
      <c r="A307" s="2093"/>
      <c r="B307" s="2090"/>
      <c r="C307" s="2090"/>
      <c r="D307" s="2090"/>
      <c r="E307" s="2090"/>
      <c r="F307" s="2090"/>
      <c r="G307" s="2090"/>
      <c r="H307" s="537"/>
    </row>
    <row r="308" spans="1:8" ht="15.75">
      <c r="A308" s="2093"/>
      <c r="B308" s="2090"/>
      <c r="C308" s="2090"/>
      <c r="D308" s="2090"/>
      <c r="E308" s="2090"/>
      <c r="F308" s="2090"/>
      <c r="G308" s="2090"/>
      <c r="H308" s="537"/>
    </row>
    <row r="309" spans="1:8" ht="15.75">
      <c r="A309" s="2093"/>
      <c r="B309" s="2090"/>
      <c r="C309" s="2090"/>
      <c r="D309" s="2090"/>
      <c r="E309" s="2090"/>
      <c r="F309" s="2090"/>
      <c r="G309" s="2090"/>
      <c r="H309" s="537"/>
    </row>
    <row r="310" spans="1:8" ht="15.75">
      <c r="A310" s="2093"/>
      <c r="B310" s="2090"/>
      <c r="C310" s="2090"/>
      <c r="D310" s="2090"/>
      <c r="E310" s="2090"/>
      <c r="F310" s="2090"/>
      <c r="G310" s="2090"/>
      <c r="H310" s="537"/>
    </row>
    <row r="311" spans="1:8" ht="15.75">
      <c r="A311" s="2093"/>
      <c r="B311" s="2090"/>
      <c r="C311" s="2090"/>
      <c r="D311" s="2090"/>
      <c r="E311" s="2090"/>
      <c r="F311" s="2090"/>
      <c r="G311" s="2090"/>
      <c r="H311" s="537"/>
    </row>
    <row r="312" spans="1:8" ht="15.75">
      <c r="A312" s="2093"/>
      <c r="B312" s="2090"/>
      <c r="C312" s="2090"/>
      <c r="D312" s="2090"/>
      <c r="E312" s="2090"/>
      <c r="F312" s="2090"/>
      <c r="G312" s="2090"/>
      <c r="H312" s="537"/>
    </row>
    <row r="313" spans="1:8" ht="15.75">
      <c r="A313" s="2093"/>
      <c r="B313" s="2090"/>
      <c r="C313" s="2090"/>
      <c r="D313" s="2090"/>
      <c r="E313" s="2090"/>
      <c r="F313" s="2090"/>
      <c r="G313" s="2090"/>
      <c r="H313" s="537"/>
    </row>
    <row r="314" spans="1:8" ht="15.75">
      <c r="A314" s="2093"/>
      <c r="B314" s="2090"/>
      <c r="C314" s="2090"/>
      <c r="D314" s="2090"/>
      <c r="E314" s="2090"/>
      <c r="F314" s="2090"/>
      <c r="G314" s="2090"/>
      <c r="H314" s="537"/>
    </row>
    <row r="315" spans="1:8" ht="15.75">
      <c r="A315" s="2093"/>
      <c r="B315" s="2090"/>
      <c r="C315" s="2090"/>
      <c r="D315" s="2090"/>
      <c r="E315" s="2090"/>
      <c r="F315" s="2090"/>
      <c r="G315" s="2090"/>
      <c r="H315" s="537"/>
    </row>
    <row r="316" spans="1:8" ht="15.75">
      <c r="A316" s="2093"/>
      <c r="B316" s="2090"/>
      <c r="C316" s="2090"/>
      <c r="D316" s="2090"/>
      <c r="E316" s="2090"/>
      <c r="F316" s="2090"/>
      <c r="G316" s="2090"/>
      <c r="H316" s="537"/>
    </row>
    <row r="317" spans="1:8" ht="15.75">
      <c r="A317" s="2093"/>
      <c r="B317" s="2090"/>
      <c r="C317" s="2090"/>
      <c r="D317" s="2090"/>
      <c r="E317" s="2090"/>
      <c r="F317" s="2090"/>
      <c r="G317" s="2090"/>
      <c r="H317" s="537"/>
    </row>
    <row r="318" spans="1:8" ht="15.75">
      <c r="A318" s="2093"/>
      <c r="B318" s="2090"/>
      <c r="C318" s="2090"/>
      <c r="D318" s="2090"/>
      <c r="E318" s="2090"/>
      <c r="F318" s="2090"/>
      <c r="G318" s="2090"/>
      <c r="H318" s="537"/>
    </row>
    <row r="319" spans="1:8" ht="15.75">
      <c r="A319" s="2093"/>
      <c r="B319" s="2090"/>
      <c r="C319" s="2090"/>
      <c r="D319" s="2090"/>
      <c r="E319" s="2090"/>
      <c r="F319" s="2090"/>
      <c r="G319" s="2090"/>
      <c r="H319" s="537"/>
    </row>
    <row r="320" spans="1:8" ht="15.75">
      <c r="A320" s="2093"/>
      <c r="B320" s="2090"/>
      <c r="C320" s="2090"/>
      <c r="D320" s="2090"/>
      <c r="E320" s="2090"/>
      <c r="F320" s="2090"/>
      <c r="G320" s="2090"/>
      <c r="H320" s="537"/>
    </row>
    <row r="321" spans="1:8" ht="15.75">
      <c r="A321" s="2093"/>
      <c r="B321" s="2090"/>
      <c r="C321" s="2090"/>
      <c r="D321" s="2090"/>
      <c r="E321" s="2090"/>
      <c r="F321" s="2090"/>
      <c r="G321" s="2090"/>
      <c r="H321" s="537"/>
    </row>
    <row r="322" spans="1:8" ht="15.75">
      <c r="A322" s="2093"/>
      <c r="B322" s="2090"/>
      <c r="C322" s="2090"/>
      <c r="D322" s="2090"/>
      <c r="E322" s="2090"/>
      <c r="F322" s="2090"/>
      <c r="G322" s="2090"/>
      <c r="H322" s="537"/>
    </row>
    <row r="323" spans="1:8" ht="15.75">
      <c r="A323" s="2093"/>
      <c r="B323" s="2090"/>
      <c r="C323" s="2090"/>
      <c r="D323" s="2090"/>
      <c r="E323" s="2090"/>
      <c r="F323" s="2090"/>
      <c r="G323" s="2090"/>
      <c r="H323" s="537"/>
    </row>
    <row r="324" spans="1:8" ht="15.75">
      <c r="A324" s="2093"/>
      <c r="B324" s="2090"/>
      <c r="C324" s="2090"/>
      <c r="D324" s="2090"/>
      <c r="E324" s="2090"/>
      <c r="F324" s="2090"/>
      <c r="G324" s="2090"/>
      <c r="H324" s="537"/>
    </row>
    <row r="325" spans="1:8" ht="15.75">
      <c r="A325" s="2093"/>
      <c r="B325" s="2090"/>
      <c r="C325" s="2090"/>
      <c r="D325" s="2090"/>
      <c r="E325" s="2090"/>
      <c r="F325" s="2090"/>
      <c r="G325" s="2090"/>
      <c r="H325" s="537"/>
    </row>
    <row r="326" spans="1:8" ht="15.75">
      <c r="A326" s="2093"/>
      <c r="B326" s="2090"/>
      <c r="C326" s="2090"/>
      <c r="D326" s="2090"/>
      <c r="E326" s="2090"/>
      <c r="F326" s="2090"/>
      <c r="G326" s="2090"/>
      <c r="H326" s="537"/>
    </row>
    <row r="327" spans="1:8" ht="15.75">
      <c r="A327" s="2093"/>
      <c r="B327" s="2090"/>
      <c r="C327" s="2090"/>
      <c r="D327" s="2090"/>
      <c r="E327" s="2090"/>
      <c r="F327" s="2090"/>
      <c r="G327" s="2090"/>
      <c r="H327" s="537"/>
    </row>
    <row r="328" spans="1:8" ht="15.75">
      <c r="A328" s="2093"/>
      <c r="B328" s="2090"/>
      <c r="C328" s="2090"/>
      <c r="D328" s="2090"/>
      <c r="E328" s="2090"/>
      <c r="F328" s="2090"/>
      <c r="G328" s="2090"/>
      <c r="H328" s="537"/>
    </row>
    <row r="329" spans="1:8" ht="15.75">
      <c r="A329" s="2093"/>
      <c r="B329" s="2090"/>
      <c r="C329" s="2090"/>
      <c r="D329" s="2090"/>
      <c r="E329" s="2090"/>
      <c r="F329" s="2090"/>
      <c r="G329" s="2090"/>
      <c r="H329" s="537"/>
    </row>
    <row r="330" spans="1:8" ht="15.75">
      <c r="A330" s="2093"/>
      <c r="B330" s="2090"/>
      <c r="C330" s="2090"/>
      <c r="D330" s="2090"/>
      <c r="E330" s="2090"/>
      <c r="F330" s="2090"/>
      <c r="G330" s="2090"/>
      <c r="H330" s="537"/>
    </row>
    <row r="331" spans="1:8" ht="15.75">
      <c r="A331" s="2093"/>
      <c r="B331" s="2090"/>
      <c r="C331" s="2090"/>
      <c r="D331" s="2090"/>
      <c r="E331" s="2090"/>
      <c r="F331" s="2090"/>
      <c r="G331" s="2090"/>
      <c r="H331" s="537"/>
    </row>
    <row r="332" spans="1:8" ht="15.75">
      <c r="A332" s="2093"/>
      <c r="B332" s="2090"/>
      <c r="C332" s="2090"/>
      <c r="D332" s="2090"/>
      <c r="E332" s="2090"/>
      <c r="F332" s="2090"/>
      <c r="G332" s="2090"/>
      <c r="H332" s="537"/>
    </row>
    <row r="333" spans="1:8" ht="15.75">
      <c r="A333" s="2093"/>
      <c r="B333" s="2090"/>
      <c r="C333" s="2090"/>
      <c r="D333" s="2090"/>
      <c r="E333" s="2090"/>
      <c r="F333" s="2090"/>
      <c r="G333" s="2090"/>
      <c r="H333" s="537"/>
    </row>
    <row r="334" spans="1:8" ht="15.75">
      <c r="A334" s="2093"/>
      <c r="B334" s="2090"/>
      <c r="C334" s="2090"/>
      <c r="D334" s="2090"/>
      <c r="E334" s="2090"/>
      <c r="F334" s="2090"/>
      <c r="G334" s="2090"/>
      <c r="H334" s="537"/>
    </row>
    <row r="335" spans="1:8" ht="15.75">
      <c r="A335" s="2093"/>
      <c r="B335" s="2090"/>
      <c r="C335" s="2090"/>
      <c r="D335" s="2090"/>
      <c r="E335" s="2090"/>
      <c r="F335" s="2090"/>
      <c r="G335" s="2090"/>
      <c r="H335" s="537"/>
    </row>
    <row r="336" spans="1:8" ht="15.75">
      <c r="A336" s="2093"/>
      <c r="B336" s="2090"/>
      <c r="C336" s="2090"/>
      <c r="D336" s="2090"/>
      <c r="E336" s="2090"/>
      <c r="F336" s="2090"/>
      <c r="G336" s="2090"/>
      <c r="H336" s="537"/>
    </row>
    <row r="337" spans="1:8" ht="15.75">
      <c r="A337" s="2093"/>
      <c r="B337" s="2090"/>
      <c r="C337" s="2090"/>
      <c r="D337" s="2090"/>
      <c r="E337" s="2090"/>
      <c r="F337" s="2090"/>
      <c r="G337" s="2090"/>
      <c r="H337" s="537"/>
    </row>
    <row r="338" spans="1:8" ht="15.75">
      <c r="A338" s="2093"/>
      <c r="B338" s="2090"/>
      <c r="C338" s="2090"/>
      <c r="D338" s="2090"/>
      <c r="E338" s="2090"/>
      <c r="F338" s="2090"/>
      <c r="G338" s="2090"/>
      <c r="H338" s="537"/>
    </row>
    <row r="339" spans="1:8" ht="15.75">
      <c r="A339" s="2093"/>
      <c r="B339" s="2090"/>
      <c r="C339" s="2090"/>
      <c r="D339" s="2090"/>
      <c r="E339" s="2090"/>
      <c r="F339" s="2090"/>
      <c r="G339" s="2090"/>
      <c r="H339" s="537"/>
    </row>
    <row r="340" spans="1:8" ht="15.75">
      <c r="A340" s="2093"/>
      <c r="B340" s="2090"/>
      <c r="C340" s="2090"/>
      <c r="D340" s="2090"/>
      <c r="E340" s="2090"/>
      <c r="F340" s="2090"/>
      <c r="G340" s="2090"/>
      <c r="H340" s="537"/>
    </row>
    <row r="341" spans="1:8" ht="15.75">
      <c r="A341" s="2093"/>
      <c r="B341" s="2090"/>
      <c r="C341" s="2090"/>
      <c r="D341" s="2090"/>
      <c r="E341" s="2090"/>
      <c r="F341" s="2090"/>
      <c r="G341" s="2090"/>
      <c r="H341" s="537"/>
    </row>
    <row r="342" spans="1:8" ht="15.75">
      <c r="A342" s="2093"/>
      <c r="B342" s="2090"/>
      <c r="C342" s="2090"/>
      <c r="D342" s="2090"/>
      <c r="E342" s="2090"/>
      <c r="F342" s="2090"/>
      <c r="G342" s="2090"/>
      <c r="H342" s="537"/>
    </row>
    <row r="343" spans="1:8" ht="15.75">
      <c r="A343" s="2093"/>
      <c r="B343" s="2090"/>
      <c r="C343" s="2090"/>
      <c r="D343" s="2090"/>
      <c r="E343" s="2090"/>
      <c r="F343" s="2090"/>
      <c r="G343" s="2090"/>
      <c r="H343" s="537"/>
    </row>
    <row r="344" spans="1:8" ht="15.75">
      <c r="A344" s="2093"/>
      <c r="B344" s="2090"/>
      <c r="C344" s="2090"/>
      <c r="D344" s="2090"/>
      <c r="E344" s="2090"/>
      <c r="F344" s="2090"/>
      <c r="G344" s="2090"/>
      <c r="H344" s="537"/>
    </row>
    <row r="345" spans="1:8" ht="15.75">
      <c r="A345" s="2093"/>
      <c r="B345" s="2090"/>
      <c r="C345" s="2090"/>
      <c r="D345" s="2090"/>
      <c r="E345" s="2090"/>
      <c r="F345" s="2090"/>
      <c r="G345" s="2090"/>
      <c r="H345" s="537"/>
    </row>
    <row r="346" spans="1:8" ht="15.75">
      <c r="A346" s="2093"/>
      <c r="B346" s="2090"/>
      <c r="C346" s="2090"/>
      <c r="D346" s="2090"/>
      <c r="E346" s="2090"/>
      <c r="F346" s="2090"/>
      <c r="G346" s="2090"/>
      <c r="H346" s="537"/>
    </row>
    <row r="347" spans="1:8" ht="15.75">
      <c r="A347" s="2093"/>
      <c r="B347" s="2090"/>
      <c r="C347" s="2090"/>
      <c r="D347" s="2090"/>
      <c r="E347" s="2090"/>
      <c r="F347" s="2090"/>
      <c r="G347" s="2090"/>
      <c r="H347" s="537"/>
    </row>
    <row r="348" spans="1:8" ht="15.75">
      <c r="A348" s="2093"/>
      <c r="B348" s="2090"/>
      <c r="C348" s="2090"/>
      <c r="D348" s="2090"/>
      <c r="E348" s="2090"/>
      <c r="F348" s="2090"/>
      <c r="G348" s="2090"/>
      <c r="H348" s="537"/>
    </row>
    <row r="349" spans="1:8" ht="15.75">
      <c r="A349" s="2093"/>
      <c r="B349" s="2090"/>
      <c r="C349" s="2090"/>
      <c r="D349" s="2090"/>
      <c r="E349" s="2090"/>
      <c r="F349" s="2090"/>
      <c r="G349" s="2090"/>
      <c r="H349" s="537"/>
    </row>
    <row r="350" spans="1:8" ht="15.75">
      <c r="A350" s="2093"/>
      <c r="B350" s="2090"/>
      <c r="C350" s="2090"/>
      <c r="D350" s="2090"/>
      <c r="E350" s="2090"/>
      <c r="F350" s="2090"/>
      <c r="G350" s="2090"/>
      <c r="H350" s="537"/>
    </row>
    <row r="351" spans="1:8" ht="15.75">
      <c r="A351" s="2093"/>
      <c r="B351" s="2090"/>
      <c r="C351" s="2090"/>
      <c r="D351" s="2090"/>
      <c r="E351" s="2090"/>
      <c r="F351" s="2090"/>
      <c r="G351" s="2090"/>
      <c r="H351" s="537"/>
    </row>
    <row r="352" spans="1:8" ht="15.75">
      <c r="A352" s="2093"/>
      <c r="B352" s="2090"/>
      <c r="C352" s="2090"/>
      <c r="D352" s="2090"/>
      <c r="E352" s="2090"/>
      <c r="F352" s="2090"/>
      <c r="G352" s="2090"/>
      <c r="H352" s="537"/>
    </row>
    <row r="353" spans="1:8" ht="15.75">
      <c r="A353" s="2093"/>
      <c r="B353" s="2090"/>
      <c r="C353" s="2090"/>
      <c r="D353" s="2090"/>
      <c r="E353" s="2090"/>
      <c r="F353" s="2090"/>
      <c r="G353" s="2090"/>
      <c r="H353" s="537"/>
    </row>
    <row r="354" spans="1:8" ht="15.75">
      <c r="A354" s="2093"/>
      <c r="B354" s="2090"/>
      <c r="C354" s="2090"/>
      <c r="D354" s="2090"/>
      <c r="E354" s="2090"/>
      <c r="F354" s="2090"/>
      <c r="G354" s="2090"/>
      <c r="H354" s="537"/>
    </row>
    <row r="355" spans="1:8" ht="15.75">
      <c r="A355" s="2093"/>
      <c r="B355" s="2090"/>
      <c r="C355" s="2090"/>
      <c r="D355" s="2090"/>
      <c r="E355" s="2090"/>
      <c r="F355" s="2090"/>
      <c r="G355" s="2090"/>
      <c r="H355" s="537"/>
    </row>
    <row r="356" spans="1:8" ht="15.75">
      <c r="A356" s="2093"/>
      <c r="B356" s="2090"/>
      <c r="C356" s="2090"/>
      <c r="D356" s="2090"/>
      <c r="E356" s="2090"/>
      <c r="F356" s="2090"/>
      <c r="G356" s="2090"/>
      <c r="H356" s="537"/>
    </row>
    <row r="357" spans="1:8" ht="15.75">
      <c r="A357" s="2093"/>
      <c r="B357" s="2090"/>
      <c r="C357" s="2090"/>
      <c r="D357" s="2090"/>
      <c r="E357" s="2090"/>
      <c r="F357" s="2090"/>
      <c r="G357" s="2090"/>
      <c r="H357" s="537"/>
    </row>
    <row r="358" spans="1:8" ht="15.75">
      <c r="A358" s="2093"/>
      <c r="B358" s="2090"/>
      <c r="C358" s="2090"/>
      <c r="D358" s="2090"/>
      <c r="E358" s="2090"/>
      <c r="F358" s="2090"/>
      <c r="G358" s="2090"/>
      <c r="H358" s="537"/>
    </row>
    <row r="359" spans="1:8" ht="15.75">
      <c r="A359" s="2093"/>
      <c r="B359" s="2090"/>
      <c r="C359" s="2090"/>
      <c r="D359" s="2090"/>
      <c r="E359" s="2090"/>
      <c r="F359" s="2090"/>
      <c r="G359" s="2090"/>
      <c r="H359" s="537"/>
    </row>
    <row r="360" spans="1:8" ht="15.75">
      <c r="A360" s="2093"/>
      <c r="B360" s="2090"/>
      <c r="C360" s="2090"/>
      <c r="D360" s="2090"/>
      <c r="E360" s="2090"/>
      <c r="F360" s="2090"/>
      <c r="G360" s="2090"/>
      <c r="H360" s="537"/>
    </row>
    <row r="361" spans="1:8" ht="15.75">
      <c r="A361" s="2093"/>
      <c r="B361" s="2090"/>
      <c r="C361" s="2090"/>
      <c r="D361" s="2090"/>
      <c r="E361" s="2090"/>
      <c r="F361" s="2090"/>
      <c r="G361" s="2090"/>
      <c r="H361" s="537"/>
    </row>
    <row r="362" spans="1:8" ht="15.75">
      <c r="A362" s="2093"/>
      <c r="B362" s="2090"/>
      <c r="C362" s="2090"/>
      <c r="D362" s="2090"/>
      <c r="E362" s="2090"/>
      <c r="F362" s="2090"/>
      <c r="G362" s="2090"/>
      <c r="H362" s="537"/>
    </row>
    <row r="363" spans="1:8" ht="15.75">
      <c r="A363" s="2093"/>
      <c r="B363" s="2090"/>
      <c r="C363" s="2090"/>
      <c r="D363" s="2090"/>
      <c r="E363" s="2090"/>
      <c r="F363" s="2090"/>
      <c r="G363" s="2090"/>
      <c r="H363" s="537"/>
    </row>
    <row r="364" spans="1:8" ht="15.75">
      <c r="A364" s="2093"/>
      <c r="B364" s="2090"/>
      <c r="C364" s="2090"/>
      <c r="D364" s="2090"/>
      <c r="E364" s="2090"/>
      <c r="F364" s="2090"/>
      <c r="G364" s="2090"/>
      <c r="H364" s="537"/>
    </row>
    <row r="365" spans="1:8" ht="15.75">
      <c r="A365" s="2093"/>
      <c r="B365" s="2090"/>
      <c r="C365" s="2090"/>
      <c r="D365" s="2090"/>
      <c r="E365" s="2090"/>
      <c r="F365" s="2090"/>
      <c r="G365" s="2090"/>
      <c r="H365" s="537"/>
    </row>
    <row r="366" spans="1:8" ht="15.75">
      <c r="A366" s="2093"/>
      <c r="B366" s="2090"/>
      <c r="C366" s="2090"/>
      <c r="D366" s="2090"/>
      <c r="E366" s="2090"/>
      <c r="F366" s="2090"/>
      <c r="G366" s="2090"/>
      <c r="H366" s="537"/>
    </row>
    <row r="367" spans="1:8" ht="15.75">
      <c r="A367" s="2093"/>
      <c r="B367" s="2090"/>
      <c r="C367" s="2090"/>
      <c r="D367" s="2090"/>
      <c r="E367" s="2090"/>
      <c r="F367" s="2090"/>
      <c r="G367" s="2090"/>
      <c r="H367" s="537"/>
    </row>
    <row r="368" spans="1:8" ht="15.75">
      <c r="A368" s="2093"/>
      <c r="B368" s="2090"/>
      <c r="C368" s="2090"/>
      <c r="D368" s="2090"/>
      <c r="E368" s="2090"/>
      <c r="F368" s="2090"/>
      <c r="G368" s="2090"/>
      <c r="H368" s="537"/>
    </row>
    <row r="369" spans="1:8" ht="15.75">
      <c r="A369" s="2093"/>
      <c r="B369" s="2090"/>
      <c r="C369" s="2090"/>
      <c r="D369" s="2090"/>
      <c r="E369" s="2090"/>
      <c r="F369" s="2090"/>
      <c r="G369" s="2090"/>
      <c r="H369" s="537"/>
    </row>
    <row r="370" spans="1:8" ht="15.75">
      <c r="A370" s="2093"/>
      <c r="B370" s="2090"/>
      <c r="C370" s="2090"/>
      <c r="D370" s="2090"/>
      <c r="E370" s="2090"/>
      <c r="F370" s="2090"/>
      <c r="G370" s="2090"/>
      <c r="H370" s="537"/>
    </row>
    <row r="371" spans="1:8" ht="15.75">
      <c r="A371" s="2093"/>
      <c r="B371" s="2090"/>
      <c r="C371" s="2090"/>
      <c r="D371" s="2090"/>
      <c r="E371" s="2090"/>
      <c r="F371" s="2090"/>
      <c r="G371" s="2090"/>
      <c r="H371" s="537"/>
    </row>
    <row r="372" spans="1:8" ht="15.75">
      <c r="A372" s="2093"/>
      <c r="B372" s="2090"/>
      <c r="C372" s="2090"/>
      <c r="D372" s="2090"/>
      <c r="E372" s="2090"/>
      <c r="F372" s="2090"/>
      <c r="G372" s="2090"/>
      <c r="H372" s="537"/>
    </row>
    <row r="373" spans="1:8" ht="15.75">
      <c r="A373" s="2093"/>
      <c r="B373" s="2090"/>
      <c r="C373" s="2090"/>
      <c r="D373" s="2090"/>
      <c r="E373" s="2090"/>
      <c r="F373" s="2090"/>
      <c r="G373" s="2090"/>
      <c r="H373" s="537"/>
    </row>
    <row r="374" spans="1:8" ht="15.75">
      <c r="A374" s="2093"/>
      <c r="B374" s="2090"/>
      <c r="C374" s="2090"/>
      <c r="D374" s="2090"/>
      <c r="E374" s="2090"/>
      <c r="F374" s="2090"/>
      <c r="G374" s="2090"/>
      <c r="H374" s="537"/>
    </row>
    <row r="375" spans="1:8" ht="15.75">
      <c r="A375" s="2093"/>
      <c r="B375" s="2090"/>
      <c r="C375" s="2090"/>
      <c r="D375" s="2090"/>
      <c r="E375" s="2090"/>
      <c r="F375" s="2090"/>
      <c r="G375" s="2090"/>
      <c r="H375" s="537"/>
    </row>
    <row r="376" spans="1:8" ht="15.75">
      <c r="A376" s="2093"/>
      <c r="B376" s="2090"/>
      <c r="C376" s="2090"/>
      <c r="D376" s="2090"/>
      <c r="E376" s="2090"/>
      <c r="F376" s="2090"/>
      <c r="G376" s="2090"/>
      <c r="H376" s="537"/>
    </row>
    <row r="377" spans="1:8" ht="15.75">
      <c r="A377" s="2093"/>
      <c r="B377" s="2090"/>
      <c r="C377" s="2090"/>
      <c r="D377" s="2090"/>
      <c r="E377" s="2090"/>
      <c r="F377" s="2090"/>
      <c r="G377" s="2090"/>
      <c r="H377" s="537"/>
    </row>
    <row r="378" spans="1:8" ht="15.75">
      <c r="A378" s="2093"/>
      <c r="B378" s="2090"/>
      <c r="C378" s="2090"/>
      <c r="D378" s="2090"/>
      <c r="E378" s="2090"/>
      <c r="F378" s="2090"/>
      <c r="G378" s="2090"/>
      <c r="H378" s="537"/>
    </row>
    <row r="379" spans="1:8" ht="15.75">
      <c r="A379" s="2093"/>
      <c r="B379" s="2090"/>
      <c r="C379" s="2090"/>
      <c r="D379" s="2090"/>
      <c r="E379" s="2090"/>
      <c r="F379" s="2090"/>
      <c r="G379" s="2090"/>
      <c r="H379" s="537"/>
    </row>
    <row r="380" spans="1:8" ht="15.75">
      <c r="A380" s="2093"/>
      <c r="B380" s="2090"/>
      <c r="C380" s="2090"/>
      <c r="D380" s="2090"/>
      <c r="E380" s="2090"/>
      <c r="F380" s="2090"/>
      <c r="G380" s="2090"/>
      <c r="H380" s="537"/>
    </row>
    <row r="381" spans="1:8" ht="15.75">
      <c r="A381" s="2093"/>
      <c r="B381" s="2090"/>
      <c r="C381" s="2090"/>
      <c r="D381" s="2090"/>
      <c r="E381" s="2090"/>
      <c r="F381" s="2090"/>
      <c r="G381" s="2090"/>
      <c r="H381" s="537"/>
    </row>
    <row r="382" spans="1:8" ht="15.75">
      <c r="A382" s="2093"/>
      <c r="B382" s="2090"/>
      <c r="C382" s="2090"/>
      <c r="D382" s="2090"/>
      <c r="E382" s="2090"/>
      <c r="F382" s="2090"/>
      <c r="G382" s="2090"/>
      <c r="H382" s="537"/>
    </row>
    <row r="383" spans="1:8" ht="15.75">
      <c r="A383" s="2093"/>
      <c r="B383" s="2090"/>
      <c r="C383" s="2090"/>
      <c r="D383" s="2090"/>
      <c r="E383" s="2090"/>
      <c r="F383" s="2090"/>
      <c r="G383" s="2090"/>
      <c r="H383" s="537"/>
    </row>
    <row r="384" spans="1:8" ht="15.75">
      <c r="A384" s="2093"/>
      <c r="B384" s="2090"/>
      <c r="C384" s="2090"/>
      <c r="D384" s="2090"/>
      <c r="E384" s="2090"/>
      <c r="F384" s="2090"/>
      <c r="G384" s="2090"/>
      <c r="H384" s="537"/>
    </row>
    <row r="385" spans="1:8" ht="15.75">
      <c r="A385" s="2093"/>
      <c r="B385" s="2090"/>
      <c r="C385" s="2090"/>
      <c r="D385" s="2090"/>
      <c r="E385" s="2090"/>
      <c r="F385" s="2090"/>
      <c r="G385" s="2090"/>
      <c r="H385" s="537"/>
    </row>
    <row r="386" spans="1:8" ht="15.75">
      <c r="A386" s="2093"/>
      <c r="B386" s="2090"/>
      <c r="C386" s="2090"/>
      <c r="D386" s="2090"/>
      <c r="E386" s="2090"/>
      <c r="F386" s="2090"/>
      <c r="G386" s="2090"/>
      <c r="H386" s="537"/>
    </row>
    <row r="387" spans="1:8" ht="15.75">
      <c r="A387" s="2093"/>
      <c r="B387" s="2090"/>
      <c r="C387" s="2090"/>
      <c r="D387" s="2090"/>
      <c r="E387" s="2090"/>
      <c r="F387" s="2090"/>
      <c r="G387" s="2090"/>
      <c r="H387" s="537"/>
    </row>
    <row r="388" spans="1:8" ht="15.75">
      <c r="A388" s="2093"/>
      <c r="B388" s="2090"/>
      <c r="C388" s="2090"/>
      <c r="D388" s="2090"/>
      <c r="E388" s="2090"/>
      <c r="F388" s="2090"/>
      <c r="G388" s="2090"/>
      <c r="H388" s="537"/>
    </row>
    <row r="389" spans="1:8" ht="15.75">
      <c r="A389" s="2093"/>
      <c r="B389" s="2090"/>
      <c r="C389" s="2090"/>
      <c r="D389" s="2090"/>
      <c r="E389" s="2090"/>
      <c r="F389" s="2090"/>
      <c r="G389" s="2090"/>
      <c r="H389" s="537"/>
    </row>
    <row r="390" spans="1:8" ht="15.75">
      <c r="A390" s="2093"/>
      <c r="B390" s="2090"/>
      <c r="C390" s="2090"/>
      <c r="D390" s="2090"/>
      <c r="E390" s="2090"/>
      <c r="F390" s="2090"/>
      <c r="G390" s="2090"/>
      <c r="H390" s="537"/>
    </row>
    <row r="391" spans="1:8" ht="15.75">
      <c r="A391" s="2093"/>
      <c r="B391" s="2090"/>
      <c r="C391" s="2090"/>
      <c r="D391" s="2090"/>
      <c r="E391" s="2090"/>
      <c r="F391" s="2090"/>
      <c r="G391" s="2090"/>
      <c r="H391" s="537"/>
    </row>
    <row r="392" spans="1:8" ht="15.75">
      <c r="A392" s="2093"/>
      <c r="B392" s="2090"/>
      <c r="C392" s="2090"/>
      <c r="D392" s="2090"/>
      <c r="E392" s="2090"/>
      <c r="F392" s="2090"/>
      <c r="G392" s="2090"/>
      <c r="H392" s="537"/>
    </row>
    <row r="393" spans="1:8" ht="15.75">
      <c r="A393" s="2093"/>
      <c r="B393" s="2090"/>
      <c r="C393" s="2090"/>
      <c r="D393" s="2090"/>
      <c r="E393" s="2090"/>
      <c r="F393" s="2090"/>
      <c r="G393" s="2090"/>
      <c r="H393" s="537"/>
    </row>
    <row r="394" spans="1:8" ht="15.75">
      <c r="A394" s="2093"/>
      <c r="B394" s="2090"/>
      <c r="C394" s="2090"/>
      <c r="D394" s="2090"/>
      <c r="E394" s="2090"/>
      <c r="F394" s="2090"/>
      <c r="G394" s="2090"/>
      <c r="H394" s="537"/>
    </row>
    <row r="395" spans="1:8" ht="15.75">
      <c r="A395" s="2093"/>
      <c r="B395" s="2090"/>
      <c r="C395" s="2090"/>
      <c r="D395" s="2090"/>
      <c r="E395" s="2090"/>
      <c r="F395" s="2090"/>
      <c r="G395" s="2090"/>
      <c r="H395" s="537"/>
    </row>
    <row r="396" spans="1:8" ht="15.75">
      <c r="A396" s="2093"/>
      <c r="B396" s="2090"/>
      <c r="C396" s="2090"/>
      <c r="D396" s="2090"/>
      <c r="E396" s="2090"/>
      <c r="F396" s="2090"/>
      <c r="G396" s="2090"/>
      <c r="H396" s="537"/>
    </row>
    <row r="397" spans="1:8" ht="15.75">
      <c r="A397" s="2093"/>
      <c r="B397" s="2090"/>
      <c r="C397" s="2090"/>
      <c r="D397" s="2090"/>
      <c r="E397" s="2090"/>
      <c r="F397" s="2090"/>
      <c r="G397" s="2090"/>
      <c r="H397" s="537"/>
    </row>
    <row r="398" spans="1:8" ht="15.75">
      <c r="A398" s="2093"/>
      <c r="B398" s="2090"/>
      <c r="C398" s="2090"/>
      <c r="D398" s="2090"/>
      <c r="E398" s="2090"/>
      <c r="F398" s="2090"/>
      <c r="G398" s="2090"/>
      <c r="H398" s="537"/>
    </row>
    <row r="399" spans="1:8" ht="15.75">
      <c r="A399" s="2093"/>
      <c r="B399" s="2090"/>
      <c r="C399" s="2090"/>
      <c r="D399" s="2090"/>
      <c r="E399" s="2090"/>
      <c r="F399" s="2090"/>
      <c r="G399" s="2090"/>
      <c r="H399" s="537"/>
    </row>
    <row r="400" spans="1:8" ht="15.75">
      <c r="A400" s="2093"/>
      <c r="B400" s="2090"/>
      <c r="C400" s="2090"/>
      <c r="D400" s="2090"/>
      <c r="E400" s="2090"/>
      <c r="F400" s="2090"/>
      <c r="G400" s="2090"/>
      <c r="H400" s="537"/>
    </row>
    <row r="401" spans="1:8" ht="15.75">
      <c r="A401" s="2093"/>
      <c r="B401" s="2090"/>
      <c r="C401" s="2090"/>
      <c r="D401" s="2090"/>
      <c r="E401" s="2090"/>
      <c r="F401" s="2090"/>
      <c r="G401" s="2090"/>
      <c r="H401" s="537"/>
    </row>
    <row r="402" spans="1:8" ht="15.75">
      <c r="A402" s="2093"/>
      <c r="B402" s="2090"/>
      <c r="C402" s="2090"/>
      <c r="D402" s="2090"/>
      <c r="E402" s="2090"/>
      <c r="F402" s="2090"/>
      <c r="G402" s="2090"/>
      <c r="H402" s="537"/>
    </row>
    <row r="403" spans="1:8" ht="15.75">
      <c r="A403" s="2093"/>
      <c r="B403" s="2090"/>
      <c r="C403" s="2090"/>
      <c r="D403" s="2090"/>
      <c r="E403" s="2090"/>
      <c r="F403" s="2090"/>
      <c r="G403" s="2090"/>
      <c r="H403" s="537"/>
    </row>
    <row r="404" spans="1:8" ht="15.75">
      <c r="A404" s="2093"/>
      <c r="B404" s="2090"/>
      <c r="C404" s="2090"/>
      <c r="D404" s="2090"/>
      <c r="E404" s="2090"/>
      <c r="F404" s="2090"/>
      <c r="G404" s="2090"/>
      <c r="H404" s="537"/>
    </row>
    <row r="405" spans="1:8" ht="15.75">
      <c r="A405" s="2093"/>
      <c r="B405" s="2090"/>
      <c r="C405" s="2090"/>
      <c r="D405" s="2090"/>
      <c r="E405" s="2090"/>
      <c r="F405" s="2090"/>
      <c r="G405" s="2090"/>
      <c r="H405" s="537"/>
    </row>
    <row r="406" spans="1:8" ht="15.75">
      <c r="A406" s="2093"/>
      <c r="B406" s="2090"/>
      <c r="C406" s="2090"/>
      <c r="D406" s="2090"/>
      <c r="E406" s="2090"/>
      <c r="F406" s="2090"/>
      <c r="G406" s="2090"/>
      <c r="H406" s="537"/>
    </row>
    <row r="407" spans="1:8" ht="15.75">
      <c r="A407" s="2093"/>
      <c r="B407" s="2090"/>
      <c r="C407" s="2090"/>
      <c r="D407" s="2090"/>
      <c r="E407" s="2090"/>
      <c r="F407" s="2090"/>
      <c r="G407" s="2090"/>
      <c r="H407" s="537"/>
    </row>
    <row r="408" spans="1:8" ht="15.75">
      <c r="A408" s="2093"/>
      <c r="B408" s="2090"/>
      <c r="C408" s="2090"/>
      <c r="D408" s="2090"/>
      <c r="E408" s="2090"/>
      <c r="F408" s="2090"/>
      <c r="G408" s="2090"/>
      <c r="H408" s="537"/>
    </row>
    <row r="409" spans="1:8" ht="15.75">
      <c r="A409" s="2093"/>
      <c r="B409" s="2090"/>
      <c r="C409" s="2090"/>
      <c r="D409" s="2090"/>
      <c r="E409" s="2090"/>
      <c r="F409" s="2090"/>
      <c r="G409" s="2090"/>
      <c r="H409" s="537"/>
    </row>
    <row r="410" spans="1:8" ht="15.75">
      <c r="A410" s="2093"/>
      <c r="B410" s="2090"/>
      <c r="C410" s="2090"/>
      <c r="D410" s="2090"/>
      <c r="E410" s="2090"/>
      <c r="F410" s="2090"/>
      <c r="G410" s="2090"/>
      <c r="H410" s="537"/>
    </row>
    <row r="411" spans="1:8" ht="15.75">
      <c r="A411" s="2093"/>
      <c r="B411" s="2090"/>
      <c r="C411" s="2090"/>
      <c r="D411" s="2090"/>
      <c r="E411" s="2090"/>
      <c r="F411" s="2090"/>
      <c r="G411" s="2090"/>
      <c r="H411" s="537"/>
    </row>
    <row r="412" spans="1:8" ht="15.75">
      <c r="A412" s="2093"/>
      <c r="B412" s="2090"/>
      <c r="C412" s="2090"/>
      <c r="D412" s="2090"/>
      <c r="E412" s="2090"/>
      <c r="F412" s="2090"/>
      <c r="G412" s="2090"/>
      <c r="H412" s="537"/>
    </row>
    <row r="413" spans="1:8" ht="15.75">
      <c r="A413" s="2093"/>
      <c r="B413" s="2090"/>
      <c r="C413" s="2090"/>
      <c r="D413" s="2090"/>
      <c r="E413" s="2090"/>
      <c r="F413" s="2090"/>
      <c r="G413" s="2090"/>
      <c r="H413" s="537"/>
    </row>
    <row r="414" spans="1:8" ht="15.75">
      <c r="A414" s="2093"/>
      <c r="B414" s="2090"/>
      <c r="C414" s="2090"/>
      <c r="D414" s="2090"/>
      <c r="E414" s="2090"/>
      <c r="F414" s="2090"/>
      <c r="G414" s="2090"/>
      <c r="H414" s="537"/>
    </row>
    <row r="415" spans="1:8" ht="15.75">
      <c r="A415" s="2093"/>
      <c r="B415" s="2090"/>
      <c r="C415" s="2090"/>
      <c r="D415" s="2090"/>
      <c r="E415" s="2090"/>
      <c r="F415" s="2090"/>
      <c r="G415" s="2090"/>
      <c r="H415" s="537"/>
    </row>
    <row r="416" spans="1:8" ht="15.75">
      <c r="A416" s="2093"/>
      <c r="B416" s="2090"/>
      <c r="C416" s="2090"/>
      <c r="D416" s="2090"/>
      <c r="E416" s="2090"/>
      <c r="F416" s="2090"/>
      <c r="G416" s="2090"/>
      <c r="H416" s="537"/>
    </row>
    <row r="417" spans="1:8" ht="15.75">
      <c r="A417" s="2093"/>
      <c r="B417" s="2090"/>
      <c r="C417" s="2090"/>
      <c r="D417" s="2090"/>
      <c r="E417" s="2090"/>
      <c r="F417" s="2090"/>
      <c r="G417" s="2090"/>
      <c r="H417" s="537"/>
    </row>
    <row r="418" spans="1:8" ht="15.75">
      <c r="A418" s="2093"/>
      <c r="B418" s="2090"/>
      <c r="C418" s="2090"/>
      <c r="D418" s="2090"/>
      <c r="E418" s="2090"/>
      <c r="F418" s="2090"/>
      <c r="G418" s="2090"/>
      <c r="H418" s="537"/>
    </row>
    <row r="419" spans="1:8" ht="15.75">
      <c r="A419" s="2093"/>
      <c r="B419" s="2090"/>
      <c r="C419" s="2090"/>
      <c r="D419" s="2090"/>
      <c r="E419" s="2090"/>
      <c r="F419" s="2090"/>
      <c r="G419" s="2090"/>
      <c r="H419" s="537"/>
    </row>
    <row r="420" spans="1:8" ht="15.75">
      <c r="A420" s="2093"/>
      <c r="B420" s="2090"/>
      <c r="C420" s="2090"/>
      <c r="D420" s="2090"/>
      <c r="E420" s="2090"/>
      <c r="F420" s="2090"/>
      <c r="G420" s="2090"/>
      <c r="H420" s="537"/>
    </row>
    <row r="421" spans="1:8" ht="15.75">
      <c r="A421" s="2093"/>
      <c r="B421" s="2090"/>
      <c r="C421" s="2090"/>
      <c r="D421" s="2090"/>
      <c r="E421" s="2090"/>
      <c r="F421" s="2090"/>
      <c r="G421" s="2090"/>
      <c r="H421" s="537"/>
    </row>
    <row r="422" spans="1:8" ht="15.75">
      <c r="A422" s="2093"/>
      <c r="B422" s="2090"/>
      <c r="C422" s="2090"/>
      <c r="D422" s="2090"/>
      <c r="E422" s="2090"/>
      <c r="F422" s="2090"/>
      <c r="G422" s="2090"/>
      <c r="H422" s="537"/>
    </row>
    <row r="423" spans="1:8" ht="15.75">
      <c r="A423" s="2093"/>
      <c r="B423" s="2090"/>
      <c r="C423" s="2090"/>
      <c r="D423" s="2090"/>
      <c r="E423" s="2090"/>
      <c r="F423" s="2090"/>
      <c r="G423" s="2090"/>
      <c r="H423" s="537"/>
    </row>
    <row r="424" spans="1:8" ht="15.75">
      <c r="A424" s="2093"/>
      <c r="B424" s="2090"/>
      <c r="C424" s="2090"/>
      <c r="D424" s="2090"/>
      <c r="E424" s="2090"/>
      <c r="F424" s="2090"/>
      <c r="G424" s="2090"/>
      <c r="H424" s="537"/>
    </row>
    <row r="425" spans="1:8" ht="15.75">
      <c r="A425" s="2093"/>
      <c r="B425" s="2090"/>
      <c r="C425" s="2090"/>
      <c r="D425" s="2090"/>
      <c r="E425" s="2090"/>
      <c r="F425" s="2090"/>
      <c r="G425" s="2090"/>
      <c r="H425" s="537"/>
    </row>
    <row r="426" spans="1:8" ht="15.75">
      <c r="A426" s="2093"/>
      <c r="B426" s="2090"/>
      <c r="C426" s="2090"/>
      <c r="D426" s="2090"/>
      <c r="E426" s="2090"/>
      <c r="F426" s="2090"/>
      <c r="G426" s="2090"/>
      <c r="H426" s="537"/>
    </row>
    <row r="427" spans="1:8" ht="15.75">
      <c r="A427" s="2093"/>
      <c r="B427" s="2090"/>
      <c r="C427" s="2090"/>
      <c r="D427" s="2090"/>
      <c r="E427" s="2090"/>
      <c r="F427" s="2090"/>
      <c r="G427" s="2090"/>
      <c r="H427" s="537"/>
    </row>
    <row r="428" spans="1:8" ht="15.75">
      <c r="A428" s="2093"/>
      <c r="B428" s="2090"/>
      <c r="C428" s="2090"/>
      <c r="D428" s="2090"/>
      <c r="E428" s="2090"/>
      <c r="F428" s="2090"/>
      <c r="G428" s="2090"/>
      <c r="H428" s="537"/>
    </row>
    <row r="429" spans="1:8" ht="15.75">
      <c r="A429" s="2093"/>
      <c r="B429" s="2090"/>
      <c r="C429" s="2090"/>
      <c r="D429" s="2090"/>
      <c r="E429" s="2090"/>
      <c r="F429" s="2090"/>
      <c r="G429" s="2090"/>
      <c r="H429" s="537"/>
    </row>
    <row r="430" spans="1:8" ht="15.75">
      <c r="A430" s="2093"/>
      <c r="B430" s="2090"/>
      <c r="C430" s="2090"/>
      <c r="D430" s="2090"/>
      <c r="E430" s="2090"/>
      <c r="F430" s="2090"/>
      <c r="G430" s="2090"/>
      <c r="H430" s="537"/>
    </row>
    <row r="431" spans="1:8" ht="15.75">
      <c r="A431" s="2093"/>
      <c r="B431" s="2090"/>
      <c r="C431" s="2090"/>
      <c r="D431" s="2090"/>
      <c r="E431" s="2090"/>
      <c r="F431" s="2090"/>
      <c r="G431" s="2090"/>
      <c r="H431" s="537"/>
    </row>
    <row r="432" spans="1:8" ht="15.75">
      <c r="A432" s="2093"/>
      <c r="B432" s="2090"/>
      <c r="C432" s="2090"/>
      <c r="D432" s="2090"/>
      <c r="E432" s="2090"/>
      <c r="F432" s="2090"/>
      <c r="G432" s="2090"/>
      <c r="H432" s="537"/>
    </row>
    <row r="433" spans="1:8" ht="15.75">
      <c r="A433" s="2093"/>
      <c r="B433" s="2090"/>
      <c r="C433" s="2090"/>
      <c r="D433" s="2090"/>
      <c r="E433" s="2090"/>
      <c r="F433" s="2090"/>
      <c r="G433" s="2090"/>
      <c r="H433" s="537"/>
    </row>
    <row r="434" spans="1:8" ht="15.75">
      <c r="A434" s="2093"/>
      <c r="B434" s="2090"/>
      <c r="C434" s="2090"/>
      <c r="D434" s="2090"/>
      <c r="E434" s="2090"/>
      <c r="F434" s="2090"/>
      <c r="G434" s="2090"/>
      <c r="H434" s="537"/>
    </row>
    <row r="435" spans="1:8" ht="15.75">
      <c r="A435" s="2093"/>
      <c r="B435" s="2090"/>
      <c r="C435" s="2090"/>
      <c r="D435" s="2090"/>
      <c r="E435" s="2090"/>
      <c r="F435" s="2090"/>
      <c r="G435" s="2090"/>
      <c r="H435" s="537"/>
    </row>
    <row r="436" spans="1:8" ht="15.75">
      <c r="A436" s="2093"/>
      <c r="B436" s="2090"/>
      <c r="C436" s="2090"/>
      <c r="D436" s="2090"/>
      <c r="E436" s="2090"/>
      <c r="F436" s="2090"/>
      <c r="G436" s="2090"/>
      <c r="H436" s="537"/>
    </row>
    <row r="437" spans="1:8" ht="15.75">
      <c r="A437" s="2093"/>
      <c r="B437" s="2090"/>
      <c r="C437" s="2090"/>
      <c r="D437" s="2090"/>
      <c r="E437" s="2090"/>
      <c r="F437" s="2090"/>
      <c r="G437" s="2090"/>
      <c r="H437" s="537"/>
    </row>
    <row r="438" spans="1:8" ht="15.75">
      <c r="A438" s="2093"/>
      <c r="B438" s="2090"/>
      <c r="C438" s="2090"/>
      <c r="D438" s="2090"/>
      <c r="E438" s="2090"/>
      <c r="F438" s="2090"/>
      <c r="G438" s="2090"/>
      <c r="H438" s="537"/>
    </row>
    <row r="439" spans="1:8" ht="15.75">
      <c r="A439" s="2093"/>
      <c r="B439" s="2090"/>
      <c r="C439" s="2090"/>
      <c r="D439" s="2090"/>
      <c r="E439" s="2090"/>
      <c r="F439" s="2090"/>
      <c r="G439" s="2090"/>
      <c r="H439" s="537"/>
    </row>
    <row r="440" spans="1:8" ht="15.75">
      <c r="A440" s="2093"/>
      <c r="B440" s="2090"/>
      <c r="C440" s="2090"/>
      <c r="D440" s="2090"/>
      <c r="E440" s="2090"/>
      <c r="F440" s="2090"/>
      <c r="G440" s="2090"/>
      <c r="H440" s="537"/>
    </row>
    <row r="441" spans="1:8" ht="15.75">
      <c r="A441" s="2093"/>
      <c r="B441" s="2090"/>
      <c r="C441" s="2090"/>
      <c r="D441" s="2090"/>
      <c r="E441" s="2090"/>
      <c r="F441" s="2090"/>
      <c r="G441" s="2090"/>
      <c r="H441" s="537"/>
    </row>
    <row r="442" spans="1:8" ht="15.75">
      <c r="A442" s="2093"/>
      <c r="B442" s="2090"/>
      <c r="C442" s="2090"/>
      <c r="D442" s="2090"/>
      <c r="E442" s="2090"/>
      <c r="F442" s="2090"/>
      <c r="G442" s="2090"/>
      <c r="H442" s="537"/>
    </row>
    <row r="443" spans="1:8" ht="15.75">
      <c r="A443" s="2093"/>
      <c r="B443" s="2090"/>
      <c r="C443" s="2090"/>
      <c r="D443" s="2090"/>
      <c r="E443" s="2090"/>
      <c r="F443" s="2090"/>
      <c r="G443" s="2090"/>
      <c r="H443" s="537"/>
    </row>
    <row r="444" spans="1:8" ht="15.75">
      <c r="A444" s="2093"/>
      <c r="B444" s="2090"/>
      <c r="C444" s="2090"/>
      <c r="D444" s="2090"/>
      <c r="E444" s="2090"/>
      <c r="F444" s="2090"/>
      <c r="G444" s="2090"/>
      <c r="H444" s="537"/>
    </row>
    <row r="445" spans="1:8" ht="15.75">
      <c r="A445" s="2093"/>
      <c r="B445" s="2090"/>
      <c r="C445" s="2090"/>
      <c r="D445" s="2090"/>
      <c r="E445" s="2090"/>
      <c r="F445" s="2090"/>
      <c r="G445" s="2090"/>
      <c r="H445" s="537"/>
    </row>
    <row r="446" spans="1:8" ht="15.75">
      <c r="A446" s="2093"/>
      <c r="B446" s="2090"/>
      <c r="C446" s="2090"/>
      <c r="D446" s="2090"/>
      <c r="E446" s="2090"/>
      <c r="F446" s="2090"/>
      <c r="G446" s="2090"/>
      <c r="H446" s="537"/>
    </row>
    <row r="447" spans="1:8" ht="15.75">
      <c r="A447" s="2093"/>
      <c r="B447" s="2090"/>
      <c r="C447" s="2090"/>
      <c r="D447" s="2090"/>
      <c r="E447" s="2090"/>
      <c r="F447" s="2090"/>
      <c r="G447" s="2090"/>
      <c r="H447" s="537"/>
    </row>
    <row r="448" spans="1:8" ht="15.75">
      <c r="A448" s="2093"/>
      <c r="B448" s="2090"/>
      <c r="C448" s="2090"/>
      <c r="D448" s="2090"/>
      <c r="E448" s="2090"/>
      <c r="F448" s="2090"/>
      <c r="G448" s="2090"/>
      <c r="H448" s="537"/>
    </row>
    <row r="449" spans="1:8" ht="15.75">
      <c r="A449" s="2093"/>
      <c r="B449" s="2090"/>
      <c r="C449" s="2090"/>
      <c r="D449" s="2090"/>
      <c r="E449" s="2090"/>
      <c r="F449" s="2090"/>
      <c r="G449" s="2090"/>
      <c r="H449" s="537"/>
    </row>
    <row r="450" spans="1:8" ht="15.75">
      <c r="A450" s="2093"/>
      <c r="B450" s="2090"/>
      <c r="C450" s="2090"/>
      <c r="D450" s="2090"/>
      <c r="E450" s="2090"/>
      <c r="F450" s="2090"/>
      <c r="G450" s="2090"/>
      <c r="H450" s="537"/>
    </row>
    <row r="451" spans="1:8" ht="15.75">
      <c r="A451" s="2093"/>
      <c r="B451" s="2090"/>
      <c r="C451" s="2090"/>
      <c r="D451" s="2090"/>
      <c r="E451" s="2090"/>
      <c r="F451" s="2090"/>
      <c r="G451" s="2090"/>
      <c r="H451" s="537"/>
    </row>
    <row r="452" spans="1:8" ht="15.75">
      <c r="A452" s="2093"/>
      <c r="B452" s="2090"/>
      <c r="C452" s="2090"/>
      <c r="D452" s="2090"/>
      <c r="E452" s="2090"/>
      <c r="F452" s="2090"/>
      <c r="G452" s="2090"/>
      <c r="H452" s="537"/>
    </row>
    <row r="453" spans="1:8" ht="15.75">
      <c r="A453" s="2093"/>
      <c r="B453" s="2090"/>
      <c r="C453" s="2090"/>
      <c r="D453" s="2090"/>
      <c r="E453" s="2090"/>
      <c r="F453" s="2090"/>
      <c r="G453" s="2090"/>
      <c r="H453" s="537"/>
    </row>
    <row r="454" spans="1:8" ht="15.75">
      <c r="A454" s="2093"/>
      <c r="B454" s="2090"/>
      <c r="C454" s="2090"/>
      <c r="D454" s="2090"/>
      <c r="E454" s="2090"/>
      <c r="F454" s="2090"/>
      <c r="G454" s="2090"/>
      <c r="H454" s="537"/>
    </row>
    <row r="455" spans="1:8" ht="15.75">
      <c r="A455" s="2093"/>
      <c r="B455" s="2090"/>
      <c r="C455" s="2090"/>
      <c r="D455" s="2090"/>
      <c r="E455" s="2090"/>
      <c r="F455" s="2090"/>
      <c r="G455" s="2090"/>
      <c r="H455" s="537"/>
    </row>
    <row r="456" spans="1:8" ht="15.75">
      <c r="A456" s="2093"/>
      <c r="B456" s="2090"/>
      <c r="C456" s="2090"/>
      <c r="D456" s="2090"/>
      <c r="E456" s="2090"/>
      <c r="F456" s="2090"/>
      <c r="G456" s="2090"/>
      <c r="H456" s="537"/>
    </row>
    <row r="457" spans="1:8" ht="15.75">
      <c r="A457" s="2093"/>
      <c r="B457" s="2090"/>
      <c r="C457" s="2090"/>
      <c r="D457" s="2090"/>
      <c r="E457" s="2090"/>
      <c r="F457" s="2090"/>
      <c r="G457" s="2090"/>
      <c r="H457" s="537"/>
    </row>
    <row r="458" spans="1:8" ht="15.75">
      <c r="A458" s="2093"/>
      <c r="B458" s="2090"/>
      <c r="C458" s="2090"/>
      <c r="D458" s="2090"/>
      <c r="E458" s="2090"/>
      <c r="F458" s="2090"/>
      <c r="G458" s="2090"/>
      <c r="H458" s="537"/>
    </row>
    <row r="459" spans="1:8" ht="15.75">
      <c r="A459" s="2093"/>
      <c r="B459" s="2090"/>
      <c r="C459" s="2090"/>
      <c r="D459" s="2090"/>
      <c r="E459" s="2090"/>
      <c r="F459" s="2090"/>
      <c r="G459" s="2090"/>
      <c r="H459" s="537"/>
    </row>
    <row r="460" spans="1:8" ht="15.75">
      <c r="A460" s="2093"/>
      <c r="B460" s="2090"/>
      <c r="C460" s="2090"/>
      <c r="D460" s="2090"/>
      <c r="E460" s="2090"/>
      <c r="F460" s="2090"/>
      <c r="G460" s="2090"/>
      <c r="H460" s="537"/>
    </row>
    <row r="461" spans="1:8" ht="15.75">
      <c r="A461" s="2093"/>
      <c r="B461" s="2090"/>
      <c r="C461" s="2090"/>
      <c r="D461" s="2090"/>
      <c r="E461" s="2090"/>
      <c r="F461" s="2090"/>
      <c r="G461" s="2090"/>
      <c r="H461" s="537"/>
    </row>
    <row r="462" spans="1:8" ht="15.75">
      <c r="A462" s="2093"/>
      <c r="B462" s="2090"/>
      <c r="C462" s="2090"/>
      <c r="D462" s="2090"/>
      <c r="E462" s="2090"/>
      <c r="F462" s="2090"/>
      <c r="G462" s="2090"/>
      <c r="H462" s="537"/>
    </row>
    <row r="463" spans="1:8" ht="15.75">
      <c r="A463" s="2093"/>
      <c r="B463" s="2090"/>
      <c r="C463" s="2090"/>
      <c r="D463" s="2090"/>
      <c r="E463" s="2090"/>
      <c r="F463" s="2090"/>
      <c r="G463" s="2090"/>
      <c r="H463" s="537"/>
    </row>
    <row r="464" spans="1:8" ht="15.75">
      <c r="A464" s="2093"/>
      <c r="B464" s="2090"/>
      <c r="C464" s="2090"/>
      <c r="D464" s="2090"/>
      <c r="E464" s="2090"/>
      <c r="F464" s="2090"/>
      <c r="G464" s="2090"/>
      <c r="H464" s="537"/>
    </row>
    <row r="465" spans="1:8" ht="15.75">
      <c r="A465" s="2093"/>
      <c r="B465" s="2090"/>
      <c r="C465" s="2090"/>
      <c r="D465" s="2090"/>
      <c r="E465" s="2090"/>
      <c r="F465" s="2090"/>
      <c r="G465" s="2090"/>
      <c r="H465" s="537"/>
    </row>
    <row r="466" spans="1:8" ht="15.75">
      <c r="A466" s="2093"/>
      <c r="B466" s="2090"/>
      <c r="C466" s="2090"/>
      <c r="D466" s="2090"/>
      <c r="E466" s="2090"/>
      <c r="F466" s="2090"/>
      <c r="G466" s="2090"/>
      <c r="H466" s="537"/>
    </row>
    <row r="467" spans="1:8" ht="15.75">
      <c r="A467" s="2093"/>
      <c r="B467" s="2090"/>
      <c r="C467" s="2090"/>
      <c r="D467" s="2090"/>
      <c r="E467" s="2090"/>
      <c r="F467" s="2090"/>
      <c r="G467" s="2090"/>
      <c r="H467" s="537"/>
    </row>
    <row r="468" spans="1:8" ht="15.75">
      <c r="A468" s="2093"/>
      <c r="B468" s="2090"/>
      <c r="C468" s="2090"/>
      <c r="D468" s="2090"/>
      <c r="E468" s="2090"/>
      <c r="F468" s="2090"/>
      <c r="G468" s="2090"/>
      <c r="H468" s="537"/>
    </row>
    <row r="469" spans="1:8" ht="15.75">
      <c r="A469" s="2093"/>
      <c r="B469" s="2090"/>
      <c r="C469" s="2090"/>
      <c r="D469" s="2090"/>
      <c r="E469" s="2090"/>
      <c r="F469" s="2090"/>
      <c r="G469" s="2090"/>
      <c r="H469" s="537"/>
    </row>
    <row r="470" spans="1:8" ht="15.75">
      <c r="A470" s="2093"/>
      <c r="B470" s="2090"/>
      <c r="C470" s="2090"/>
      <c r="D470" s="2090"/>
      <c r="E470" s="2090"/>
      <c r="F470" s="2090"/>
      <c r="G470" s="2090"/>
      <c r="H470" s="537"/>
    </row>
    <row r="471" spans="1:8" ht="15.75">
      <c r="A471" s="2093"/>
      <c r="B471" s="2090"/>
      <c r="C471" s="2090"/>
      <c r="D471" s="2090"/>
      <c r="E471" s="2090"/>
      <c r="F471" s="2090"/>
      <c r="G471" s="2090"/>
      <c r="H471" s="537"/>
    </row>
    <row r="472" spans="1:8" ht="15.75">
      <c r="A472" s="2093"/>
      <c r="B472" s="2090"/>
      <c r="C472" s="2090"/>
      <c r="D472" s="2090"/>
      <c r="E472" s="2090"/>
      <c r="F472" s="2090"/>
      <c r="G472" s="2090"/>
      <c r="H472" s="537"/>
    </row>
    <row r="473" spans="1:8" ht="15.75">
      <c r="A473" s="2093"/>
      <c r="B473" s="2090"/>
      <c r="C473" s="2090"/>
      <c r="D473" s="2090"/>
      <c r="E473" s="2090"/>
      <c r="F473" s="2090"/>
      <c r="G473" s="2090"/>
      <c r="H473" s="537"/>
    </row>
    <row r="474" spans="1:8" ht="15.75">
      <c r="A474" s="2093"/>
      <c r="B474" s="2090"/>
      <c r="C474" s="2090"/>
      <c r="D474" s="2090"/>
      <c r="E474" s="2090"/>
      <c r="F474" s="2090"/>
      <c r="G474" s="2090"/>
      <c r="H474" s="537"/>
    </row>
    <row r="475" spans="1:8" ht="15.75">
      <c r="A475" s="2093"/>
      <c r="B475" s="2090"/>
      <c r="C475" s="2090"/>
      <c r="D475" s="2090"/>
      <c r="E475" s="2090"/>
      <c r="F475" s="2090"/>
      <c r="G475" s="2090"/>
      <c r="H475" s="537"/>
    </row>
    <row r="476" spans="1:8" ht="15.75">
      <c r="A476" s="2093"/>
      <c r="B476" s="2090"/>
      <c r="C476" s="2090"/>
      <c r="D476" s="2090"/>
      <c r="E476" s="2090"/>
      <c r="F476" s="2090"/>
      <c r="G476" s="2090"/>
      <c r="H476" s="537"/>
    </row>
    <row r="477" spans="1:8" ht="15.75">
      <c r="A477" s="2093"/>
      <c r="B477" s="2090"/>
      <c r="C477" s="2090"/>
      <c r="D477" s="2090"/>
      <c r="E477" s="2090"/>
      <c r="F477" s="2090"/>
      <c r="G477" s="2090"/>
      <c r="H477" s="537"/>
    </row>
    <row r="478" spans="1:8" ht="15.75">
      <c r="A478" s="2093"/>
      <c r="B478" s="2090"/>
      <c r="C478" s="2090"/>
      <c r="D478" s="2090"/>
      <c r="E478" s="2090"/>
      <c r="F478" s="2090"/>
      <c r="G478" s="2090"/>
      <c r="H478" s="537"/>
    </row>
    <row r="479" spans="1:8" ht="15.75">
      <c r="A479" s="2093"/>
      <c r="B479" s="2090"/>
      <c r="C479" s="2090"/>
      <c r="D479" s="2090"/>
      <c r="E479" s="2090"/>
      <c r="F479" s="2090"/>
      <c r="G479" s="2090"/>
      <c r="H479" s="537"/>
    </row>
    <row r="480" spans="1:8" ht="15.75">
      <c r="A480" s="2093"/>
      <c r="B480" s="2090"/>
      <c r="C480" s="2090"/>
      <c r="D480" s="2090"/>
      <c r="E480" s="2090"/>
      <c r="F480" s="2090"/>
      <c r="G480" s="2090"/>
      <c r="H480" s="537"/>
    </row>
    <row r="481" spans="1:8" ht="15.75">
      <c r="A481" s="2093"/>
      <c r="B481" s="2090"/>
      <c r="C481" s="2090"/>
      <c r="D481" s="2090"/>
      <c r="E481" s="2090"/>
      <c r="F481" s="2090"/>
      <c r="G481" s="2090"/>
      <c r="H481" s="537"/>
    </row>
    <row r="482" spans="1:8" ht="15.75">
      <c r="A482" s="2093"/>
      <c r="B482" s="2090"/>
      <c r="C482" s="2090"/>
      <c r="D482" s="2090"/>
      <c r="E482" s="2090"/>
      <c r="F482" s="2090"/>
      <c r="G482" s="2090"/>
      <c r="H482" s="537"/>
    </row>
    <row r="483" spans="1:8" ht="15.75">
      <c r="A483" s="2093"/>
      <c r="B483" s="2090"/>
      <c r="C483" s="2090"/>
      <c r="D483" s="2090"/>
      <c r="E483" s="2090"/>
      <c r="F483" s="2090"/>
      <c r="G483" s="2090"/>
      <c r="H483" s="537"/>
    </row>
    <row r="484" spans="1:8" ht="15.75">
      <c r="A484" s="2093"/>
      <c r="B484" s="2090"/>
      <c r="C484" s="2090"/>
      <c r="D484" s="2090"/>
      <c r="E484" s="2090"/>
      <c r="F484" s="2090"/>
      <c r="G484" s="2090"/>
      <c r="H484" s="537"/>
    </row>
    <row r="485" spans="1:8" ht="15.75">
      <c r="A485" s="2093"/>
      <c r="B485" s="2090"/>
      <c r="C485" s="2090"/>
      <c r="D485" s="2090"/>
      <c r="E485" s="2090"/>
      <c r="F485" s="2090"/>
      <c r="G485" s="2090"/>
      <c r="H485" s="537"/>
    </row>
    <row r="486" spans="1:8" ht="15.75">
      <c r="A486" s="2093"/>
      <c r="B486" s="2090"/>
      <c r="C486" s="2090"/>
      <c r="D486" s="2090"/>
      <c r="E486" s="2090"/>
      <c r="F486" s="2090"/>
      <c r="G486" s="2090"/>
      <c r="H486" s="537"/>
    </row>
    <row r="487" spans="1:8" ht="15.75">
      <c r="A487" s="2093"/>
      <c r="B487" s="2090"/>
      <c r="C487" s="2090"/>
      <c r="D487" s="2090"/>
      <c r="E487" s="2090"/>
      <c r="F487" s="2090"/>
      <c r="G487" s="2090"/>
      <c r="H487" s="537"/>
    </row>
    <row r="488" spans="1:8" ht="15.75">
      <c r="A488" s="2093"/>
      <c r="B488" s="2090"/>
      <c r="C488" s="2090"/>
      <c r="D488" s="2090"/>
      <c r="E488" s="2090"/>
      <c r="F488" s="2090"/>
      <c r="G488" s="2090"/>
      <c r="H488" s="537"/>
    </row>
    <row r="489" spans="1:8" ht="15.75">
      <c r="A489" s="2093"/>
      <c r="B489" s="2090"/>
      <c r="C489" s="2090"/>
      <c r="D489" s="2090"/>
      <c r="E489" s="2090"/>
      <c r="F489" s="2090"/>
      <c r="G489" s="2090"/>
      <c r="H489" s="537"/>
    </row>
    <row r="490" spans="1:8" ht="15.75">
      <c r="A490" s="2093"/>
      <c r="B490" s="2090"/>
      <c r="C490" s="2090"/>
      <c r="D490" s="2090"/>
      <c r="E490" s="2090"/>
      <c r="F490" s="2090"/>
      <c r="G490" s="2090"/>
      <c r="H490" s="537"/>
    </row>
    <row r="491" spans="1:8" ht="15.75">
      <c r="A491" s="2093"/>
      <c r="B491" s="2090"/>
      <c r="C491" s="2090"/>
      <c r="D491" s="2090"/>
      <c r="E491" s="2090"/>
      <c r="F491" s="2090"/>
      <c r="G491" s="2090"/>
      <c r="H491" s="537"/>
    </row>
    <row r="492" spans="1:8" ht="15.75">
      <c r="A492" s="2093"/>
      <c r="B492" s="2090"/>
      <c r="C492" s="2090"/>
      <c r="D492" s="2090"/>
      <c r="E492" s="2090"/>
      <c r="F492" s="2090"/>
      <c r="G492" s="2090"/>
      <c r="H492" s="537"/>
    </row>
    <row r="493" spans="1:8" ht="15.75">
      <c r="A493" s="2093"/>
      <c r="B493" s="2090"/>
      <c r="C493" s="2090"/>
      <c r="D493" s="2090"/>
      <c r="E493" s="2090"/>
      <c r="F493" s="2090"/>
      <c r="G493" s="2090"/>
      <c r="H493" s="537"/>
    </row>
    <row r="494" spans="1:8" ht="15.75">
      <c r="A494" s="2093"/>
      <c r="B494" s="2090"/>
      <c r="C494" s="2090"/>
      <c r="D494" s="2090"/>
      <c r="E494" s="2090"/>
      <c r="F494" s="2090"/>
      <c r="G494" s="2090"/>
      <c r="H494" s="537"/>
    </row>
    <row r="495" spans="1:8" ht="15.75">
      <c r="A495" s="2093"/>
      <c r="B495" s="2090"/>
      <c r="C495" s="2090"/>
      <c r="D495" s="2090"/>
      <c r="E495" s="2090"/>
      <c r="F495" s="2090"/>
      <c r="G495" s="2090"/>
      <c r="H495" s="537"/>
    </row>
    <row r="496" spans="1:8" ht="15.75">
      <c r="A496" s="2093"/>
      <c r="B496" s="2090"/>
      <c r="C496" s="2090"/>
      <c r="D496" s="2090"/>
      <c r="E496" s="2090"/>
      <c r="F496" s="2090"/>
      <c r="G496" s="2090"/>
      <c r="H496" s="537"/>
    </row>
    <row r="497" spans="1:8" ht="15.75">
      <c r="A497" s="2093"/>
      <c r="B497" s="2090"/>
      <c r="C497" s="2090"/>
      <c r="D497" s="2090"/>
      <c r="E497" s="2090"/>
      <c r="F497" s="2090"/>
      <c r="G497" s="2090"/>
      <c r="H497" s="537"/>
    </row>
    <row r="498" spans="1:8" ht="15.75">
      <c r="A498" s="2093"/>
      <c r="B498" s="2090"/>
      <c r="C498" s="2090"/>
      <c r="D498" s="2090"/>
      <c r="E498" s="2090"/>
      <c r="F498" s="2090"/>
      <c r="G498" s="2090"/>
      <c r="H498" s="537"/>
    </row>
    <row r="499" spans="1:8" ht="15.75">
      <c r="A499" s="2093"/>
      <c r="B499" s="2090"/>
      <c r="C499" s="2090"/>
      <c r="D499" s="2090"/>
      <c r="E499" s="2090"/>
      <c r="F499" s="2090"/>
      <c r="G499" s="2090"/>
      <c r="H499" s="537"/>
    </row>
    <row r="500" spans="1:8" ht="15.75">
      <c r="A500" s="2093"/>
      <c r="B500" s="2090"/>
      <c r="C500" s="2090"/>
      <c r="D500" s="2090"/>
      <c r="E500" s="2090"/>
      <c r="F500" s="2090"/>
      <c r="G500" s="2090"/>
      <c r="H500" s="537"/>
    </row>
    <row r="501" spans="1:8" ht="15.75">
      <c r="A501" s="2093"/>
      <c r="B501" s="2090"/>
      <c r="C501" s="2090"/>
      <c r="D501" s="2090"/>
      <c r="E501" s="2090"/>
      <c r="F501" s="2090"/>
      <c r="G501" s="2090"/>
      <c r="H501" s="537"/>
    </row>
    <row r="502" spans="1:8" ht="15.75">
      <c r="A502" s="2093"/>
      <c r="B502" s="2090"/>
      <c r="C502" s="2090"/>
      <c r="D502" s="2090"/>
      <c r="E502" s="2090"/>
      <c r="F502" s="2090"/>
      <c r="G502" s="2090"/>
      <c r="H502" s="537"/>
    </row>
    <row r="503" spans="1:8" ht="15.75">
      <c r="A503" s="2093"/>
      <c r="B503" s="2090"/>
      <c r="C503" s="2090"/>
      <c r="D503" s="2090"/>
      <c r="E503" s="2090"/>
      <c r="F503" s="2090"/>
      <c r="G503" s="2090"/>
      <c r="H503" s="537"/>
    </row>
    <row r="504" spans="1:8" ht="15.75">
      <c r="A504" s="2093"/>
      <c r="B504" s="2090"/>
      <c r="C504" s="2090"/>
      <c r="D504" s="2090"/>
      <c r="E504" s="2090"/>
      <c r="F504" s="2090"/>
      <c r="G504" s="2090"/>
      <c r="H504" s="537"/>
    </row>
    <row r="505" spans="1:8" ht="15.75">
      <c r="A505" s="2093"/>
      <c r="B505" s="2090"/>
      <c r="C505" s="2090"/>
      <c r="D505" s="2090"/>
      <c r="E505" s="2090"/>
      <c r="F505" s="2090"/>
      <c r="G505" s="2090"/>
      <c r="H505" s="537"/>
    </row>
    <row r="506" spans="1:8" ht="15.75">
      <c r="A506" s="2093"/>
      <c r="B506" s="2090"/>
      <c r="C506" s="2090"/>
      <c r="D506" s="2090"/>
      <c r="E506" s="2090"/>
      <c r="F506" s="2090"/>
      <c r="G506" s="2090"/>
      <c r="H506" s="537"/>
    </row>
    <row r="507" spans="1:8" ht="15.75">
      <c r="A507" s="2093"/>
      <c r="B507" s="2090"/>
      <c r="C507" s="2090"/>
      <c r="D507" s="2090"/>
      <c r="E507" s="2090"/>
      <c r="F507" s="2090"/>
      <c r="G507" s="2090"/>
      <c r="H507" s="537"/>
    </row>
    <row r="508" spans="1:8" ht="15.75">
      <c r="A508" s="2093"/>
      <c r="B508" s="2090"/>
      <c r="C508" s="2090"/>
      <c r="D508" s="2090"/>
      <c r="E508" s="2090"/>
      <c r="F508" s="2090"/>
      <c r="G508" s="2090"/>
      <c r="H508" s="537"/>
    </row>
    <row r="509" spans="1:8" ht="15.75">
      <c r="A509" s="2093"/>
      <c r="B509" s="2090"/>
      <c r="C509" s="2090"/>
      <c r="D509" s="2090"/>
      <c r="E509" s="2090"/>
      <c r="F509" s="2090"/>
      <c r="G509" s="2090"/>
      <c r="H509" s="537"/>
    </row>
    <row r="510" spans="1:8" ht="15.75">
      <c r="A510" s="2093"/>
      <c r="B510" s="2090"/>
      <c r="C510" s="2090"/>
      <c r="D510" s="2090"/>
      <c r="E510" s="2090"/>
      <c r="F510" s="2090"/>
      <c r="G510" s="2090"/>
      <c r="H510" s="537"/>
    </row>
    <row r="511" spans="1:8" ht="15.75">
      <c r="A511" s="2093"/>
      <c r="B511" s="2090"/>
      <c r="C511" s="2090"/>
      <c r="D511" s="2090"/>
      <c r="E511" s="2090"/>
      <c r="F511" s="2090"/>
      <c r="G511" s="2090"/>
      <c r="H511" s="537"/>
    </row>
    <row r="512" spans="1:8" ht="15.75">
      <c r="A512" s="2093"/>
      <c r="B512" s="2090"/>
      <c r="C512" s="2090"/>
      <c r="D512" s="2090"/>
      <c r="E512" s="2090"/>
      <c r="F512" s="2090"/>
      <c r="G512" s="2090"/>
      <c r="H512" s="537"/>
    </row>
    <row r="513" spans="1:8" ht="15.75">
      <c r="A513" s="2093"/>
      <c r="B513" s="2090"/>
      <c r="C513" s="2090"/>
      <c r="D513" s="2090"/>
      <c r="E513" s="2090"/>
      <c r="F513" s="2090"/>
      <c r="G513" s="2090"/>
      <c r="H513" s="537"/>
    </row>
    <row r="514" spans="1:8" ht="15.75">
      <c r="A514" s="2093"/>
      <c r="B514" s="2090"/>
      <c r="C514" s="2090"/>
      <c r="D514" s="2090"/>
      <c r="E514" s="2090"/>
      <c r="F514" s="2090"/>
      <c r="G514" s="2090"/>
      <c r="H514" s="537"/>
    </row>
    <row r="515" spans="1:8" ht="15.75">
      <c r="A515" s="2093"/>
      <c r="B515" s="2090"/>
      <c r="C515" s="2090"/>
      <c r="D515" s="2090"/>
      <c r="E515" s="2090"/>
      <c r="F515" s="2090"/>
      <c r="G515" s="2090"/>
      <c r="H515" s="537"/>
    </row>
    <row r="516" spans="1:8" ht="15.75">
      <c r="A516" s="2093"/>
      <c r="B516" s="2090"/>
      <c r="C516" s="2090"/>
      <c r="D516" s="2090"/>
      <c r="E516" s="2090"/>
      <c r="F516" s="2090"/>
      <c r="G516" s="2090"/>
      <c r="H516" s="537"/>
    </row>
    <row r="517" spans="1:8" ht="15.75">
      <c r="A517" s="2093"/>
      <c r="B517" s="2090"/>
      <c r="C517" s="2090"/>
      <c r="D517" s="2090"/>
      <c r="E517" s="2090"/>
      <c r="F517" s="2090"/>
      <c r="G517" s="2090"/>
      <c r="H517" s="537"/>
    </row>
    <row r="518" spans="1:8" ht="15.75">
      <c r="A518" s="2093"/>
      <c r="B518" s="2090"/>
      <c r="C518" s="2090"/>
      <c r="D518" s="2090"/>
      <c r="E518" s="2090"/>
      <c r="F518" s="2090"/>
      <c r="G518" s="2090"/>
      <c r="H518" s="537"/>
    </row>
    <row r="519" spans="1:8" ht="15.75">
      <c r="A519" s="2093"/>
      <c r="B519" s="2090"/>
      <c r="C519" s="2090"/>
      <c r="D519" s="2090"/>
      <c r="E519" s="2090"/>
      <c r="F519" s="2090"/>
      <c r="G519" s="2090"/>
      <c r="H519" s="537"/>
    </row>
    <row r="520" spans="1:8" ht="15.75">
      <c r="A520" s="2093"/>
      <c r="B520" s="2090"/>
      <c r="C520" s="2090"/>
      <c r="D520" s="2090"/>
      <c r="E520" s="2090"/>
      <c r="F520" s="2090"/>
      <c r="G520" s="2090"/>
      <c r="H520" s="537"/>
    </row>
    <row r="521" spans="1:8" ht="15.75">
      <c r="A521" s="2093"/>
      <c r="B521" s="2090"/>
      <c r="C521" s="2090"/>
      <c r="D521" s="2090"/>
      <c r="E521" s="2090"/>
      <c r="F521" s="2090"/>
      <c r="G521" s="2090"/>
      <c r="H521" s="537"/>
    </row>
    <row r="522" spans="1:8" ht="15.75">
      <c r="A522" s="2093"/>
      <c r="B522" s="2090"/>
      <c r="C522" s="2090"/>
      <c r="D522" s="2090"/>
      <c r="E522" s="2090"/>
      <c r="F522" s="2090"/>
      <c r="G522" s="2090"/>
      <c r="H522" s="537"/>
    </row>
    <row r="523" spans="1:8" ht="15.75">
      <c r="A523" s="2093"/>
      <c r="B523" s="2090"/>
      <c r="C523" s="2090"/>
      <c r="D523" s="2090"/>
      <c r="E523" s="2090"/>
      <c r="F523" s="2090"/>
      <c r="G523" s="2090"/>
      <c r="H523" s="537"/>
    </row>
    <row r="524" spans="1:8" ht="15.75">
      <c r="A524" s="2093"/>
      <c r="B524" s="2090"/>
      <c r="C524" s="2090"/>
      <c r="D524" s="2090"/>
      <c r="E524" s="2090"/>
      <c r="F524" s="2090"/>
      <c r="G524" s="2090"/>
      <c r="H524" s="537"/>
    </row>
    <row r="525" spans="1:8" ht="15.75">
      <c r="A525" s="2093"/>
      <c r="B525" s="2090"/>
      <c r="C525" s="2090"/>
      <c r="D525" s="2090"/>
      <c r="E525" s="2090"/>
      <c r="F525" s="2090"/>
      <c r="G525" s="2090"/>
      <c r="H525" s="537"/>
    </row>
    <row r="526" spans="1:8" ht="15.75">
      <c r="A526" s="2093"/>
      <c r="B526" s="2090"/>
      <c r="C526" s="2090"/>
      <c r="D526" s="2090"/>
      <c r="E526" s="2090"/>
      <c r="F526" s="2090"/>
      <c r="G526" s="2090"/>
      <c r="H526" s="537"/>
    </row>
    <row r="527" spans="1:8" ht="15.75">
      <c r="A527" s="2093"/>
      <c r="B527" s="2090"/>
      <c r="C527" s="2090"/>
      <c r="D527" s="2090"/>
      <c r="E527" s="2090"/>
      <c r="F527" s="2090"/>
      <c r="G527" s="2090"/>
      <c r="H527" s="537"/>
    </row>
    <row r="528" spans="1:8" ht="15.75">
      <c r="A528" s="2093"/>
      <c r="B528" s="2090"/>
      <c r="C528" s="2090"/>
      <c r="D528" s="2090"/>
      <c r="E528" s="2090"/>
      <c r="F528" s="2090"/>
      <c r="G528" s="2090"/>
      <c r="H528" s="537"/>
    </row>
    <row r="529" spans="1:8" ht="15.75">
      <c r="A529" s="2093"/>
      <c r="B529" s="2090"/>
      <c r="C529" s="2090"/>
      <c r="D529" s="2090"/>
      <c r="E529" s="2090"/>
      <c r="F529" s="2090"/>
      <c r="G529" s="2090"/>
      <c r="H529" s="537"/>
    </row>
    <row r="530" spans="1:8" ht="15.75">
      <c r="A530" s="2093"/>
      <c r="B530" s="2090"/>
      <c r="C530" s="2090"/>
      <c r="D530" s="2090"/>
      <c r="E530" s="2090"/>
      <c r="F530" s="2090"/>
      <c r="G530" s="2090"/>
      <c r="H530" s="537"/>
    </row>
    <row r="531" spans="1:8" ht="15.75">
      <c r="A531" s="2093"/>
      <c r="B531" s="2090"/>
      <c r="C531" s="2090"/>
      <c r="D531" s="2090"/>
      <c r="E531" s="2090"/>
      <c r="F531" s="2090"/>
      <c r="G531" s="2090"/>
      <c r="H531" s="537"/>
    </row>
    <row r="532" spans="1:8" ht="15.75">
      <c r="A532" s="2093"/>
      <c r="B532" s="2090"/>
      <c r="C532" s="2090"/>
      <c r="D532" s="2090"/>
      <c r="E532" s="2090"/>
      <c r="F532" s="2090"/>
      <c r="G532" s="2090"/>
      <c r="H532" s="537"/>
    </row>
    <row r="533" spans="1:8" ht="15.75">
      <c r="A533" s="2093"/>
      <c r="B533" s="2090"/>
      <c r="C533" s="2090"/>
      <c r="D533" s="2090"/>
      <c r="E533" s="2090"/>
      <c r="F533" s="2090"/>
      <c r="G533" s="2090"/>
      <c r="H533" s="537"/>
    </row>
    <row r="534" spans="1:8" ht="15.75">
      <c r="A534" s="2093"/>
      <c r="B534" s="2090"/>
      <c r="C534" s="2090"/>
      <c r="D534" s="2090"/>
      <c r="E534" s="2090"/>
      <c r="F534" s="2090"/>
      <c r="G534" s="2090"/>
      <c r="H534" s="537"/>
    </row>
    <row r="535" spans="1:8" ht="15.75">
      <c r="A535" s="2093"/>
      <c r="B535" s="2090"/>
      <c r="C535" s="2090"/>
      <c r="D535" s="2090"/>
      <c r="E535" s="2090"/>
      <c r="F535" s="2090"/>
      <c r="G535" s="2090"/>
      <c r="H535" s="537"/>
    </row>
    <row r="536" spans="1:8" ht="15.75">
      <c r="A536" s="2093"/>
      <c r="B536" s="2090"/>
      <c r="C536" s="2090"/>
      <c r="D536" s="2090"/>
      <c r="E536" s="2090"/>
      <c r="F536" s="2090"/>
      <c r="G536" s="2090"/>
      <c r="H536" s="537"/>
    </row>
    <row r="537" spans="1:8" ht="15.75">
      <c r="A537" s="2093"/>
      <c r="B537" s="2090"/>
      <c r="C537" s="2090"/>
      <c r="D537" s="2090"/>
      <c r="E537" s="2090"/>
      <c r="F537" s="2090"/>
      <c r="G537" s="2090"/>
      <c r="H537" s="537"/>
    </row>
    <row r="538" spans="1:8" ht="15.75">
      <c r="A538" s="2093"/>
      <c r="B538" s="2090"/>
      <c r="C538" s="2090"/>
      <c r="D538" s="2090"/>
      <c r="E538" s="2090"/>
      <c r="F538" s="2090"/>
      <c r="G538" s="2090"/>
      <c r="H538" s="537"/>
    </row>
    <row r="539" spans="1:8" ht="15.75">
      <c r="A539" s="2093"/>
      <c r="B539" s="2090"/>
      <c r="C539" s="2090"/>
      <c r="D539" s="2090"/>
      <c r="E539" s="2090"/>
      <c r="F539" s="2090"/>
      <c r="G539" s="2090"/>
      <c r="H539" s="537"/>
    </row>
    <row r="540" spans="1:8" ht="15.75">
      <c r="A540" s="2093"/>
      <c r="B540" s="2090"/>
      <c r="C540" s="2090"/>
      <c r="D540" s="2090"/>
      <c r="E540" s="2090"/>
      <c r="F540" s="2090"/>
      <c r="G540" s="2090"/>
      <c r="H540" s="537"/>
    </row>
    <row r="541" spans="1:8" ht="15.75">
      <c r="A541" s="2093"/>
      <c r="B541" s="2090"/>
      <c r="C541" s="2090"/>
      <c r="D541" s="2090"/>
      <c r="E541" s="2090"/>
      <c r="F541" s="2090"/>
      <c r="G541" s="2090"/>
      <c r="H541" s="537"/>
    </row>
    <row r="542" spans="1:8" ht="15.75">
      <c r="A542" s="2093"/>
      <c r="B542" s="2090"/>
      <c r="C542" s="2090"/>
      <c r="D542" s="2090"/>
      <c r="E542" s="2090"/>
      <c r="F542" s="2090"/>
      <c r="G542" s="2090"/>
      <c r="H542" s="537"/>
    </row>
    <row r="543" spans="1:8" ht="15.75">
      <c r="A543" s="2093"/>
      <c r="B543" s="2090"/>
      <c r="C543" s="2090"/>
      <c r="D543" s="2090"/>
      <c r="E543" s="2090"/>
      <c r="F543" s="2090"/>
      <c r="G543" s="2090"/>
      <c r="H543" s="537"/>
    </row>
    <row r="544" spans="1:8" ht="15.75">
      <c r="A544" s="2093"/>
      <c r="B544" s="2090"/>
      <c r="C544" s="2090"/>
      <c r="D544" s="2090"/>
      <c r="E544" s="2090"/>
      <c r="F544" s="2090"/>
      <c r="G544" s="2090"/>
      <c r="H544" s="537"/>
    </row>
    <row r="545" spans="1:8" ht="15.75">
      <c r="A545" s="2093"/>
      <c r="B545" s="2090"/>
      <c r="C545" s="2090"/>
      <c r="D545" s="2090"/>
      <c r="E545" s="2090"/>
      <c r="F545" s="2090"/>
      <c r="G545" s="2090"/>
      <c r="H545" s="537"/>
    </row>
    <row r="546" spans="1:8" ht="15.75">
      <c r="A546" s="2093"/>
      <c r="B546" s="2090"/>
      <c r="C546" s="2090"/>
      <c r="D546" s="2090"/>
      <c r="E546" s="2090"/>
      <c r="F546" s="2090"/>
      <c r="G546" s="2090"/>
      <c r="H546" s="537"/>
    </row>
    <row r="547" spans="1:8" ht="15.75">
      <c r="A547" s="2093"/>
      <c r="B547" s="2090"/>
      <c r="C547" s="2090"/>
      <c r="D547" s="2090"/>
      <c r="E547" s="2090"/>
      <c r="F547" s="2090"/>
      <c r="G547" s="2090"/>
      <c r="H547" s="537"/>
    </row>
    <row r="548" spans="1:8" ht="15.75">
      <c r="A548" s="2093"/>
      <c r="B548" s="2090"/>
      <c r="C548" s="2090"/>
      <c r="D548" s="2090"/>
      <c r="E548" s="2090"/>
      <c r="F548" s="2090"/>
      <c r="G548" s="2090"/>
      <c r="H548" s="537"/>
    </row>
    <row r="549" spans="1:8" ht="15.75">
      <c r="A549" s="2093"/>
      <c r="B549" s="2090"/>
      <c r="C549" s="2090"/>
      <c r="D549" s="2090"/>
      <c r="E549" s="2090"/>
      <c r="F549" s="2090"/>
      <c r="G549" s="2090"/>
      <c r="H549" s="537"/>
    </row>
    <row r="550" spans="1:8" ht="15.75">
      <c r="A550" s="2093"/>
      <c r="B550" s="2090"/>
      <c r="C550" s="2090"/>
      <c r="D550" s="2090"/>
      <c r="E550" s="2090"/>
      <c r="F550" s="2090"/>
      <c r="G550" s="2090"/>
      <c r="H550" s="537"/>
    </row>
    <row r="551" spans="1:8" ht="15.75">
      <c r="A551" s="2093"/>
      <c r="B551" s="2090"/>
      <c r="C551" s="2090"/>
      <c r="D551" s="2090"/>
      <c r="E551" s="2090"/>
      <c r="F551" s="2090"/>
      <c r="G551" s="2090"/>
      <c r="H551" s="537"/>
    </row>
    <row r="552" spans="1:8" ht="15.75">
      <c r="A552" s="2093"/>
      <c r="B552" s="2090"/>
      <c r="C552" s="2090"/>
      <c r="D552" s="2090"/>
      <c r="E552" s="2090"/>
      <c r="F552" s="2090"/>
      <c r="G552" s="2090"/>
      <c r="H552" s="537"/>
    </row>
    <row r="553" spans="1:8" ht="15.75">
      <c r="A553" s="2093"/>
      <c r="B553" s="2090"/>
      <c r="C553" s="2090"/>
      <c r="D553" s="2090"/>
      <c r="E553" s="2090"/>
      <c r="F553" s="2090"/>
      <c r="G553" s="2090"/>
      <c r="H553" s="537"/>
    </row>
    <row r="554" spans="1:8" ht="15.75">
      <c r="A554" s="2093"/>
      <c r="B554" s="2090"/>
      <c r="C554" s="2090"/>
      <c r="D554" s="2090"/>
      <c r="E554" s="2090"/>
      <c r="F554" s="2090"/>
      <c r="G554" s="2090"/>
      <c r="H554" s="537"/>
    </row>
    <row r="555" spans="1:8" ht="15.75">
      <c r="A555" s="2093"/>
      <c r="B555" s="2090"/>
      <c r="C555" s="2090"/>
      <c r="D555" s="2090"/>
      <c r="E555" s="2090"/>
      <c r="F555" s="2090"/>
      <c r="G555" s="2090"/>
      <c r="H555" s="537"/>
    </row>
    <row r="556" spans="1:8" ht="15.75">
      <c r="A556" s="2093"/>
      <c r="B556" s="2090"/>
      <c r="C556" s="2090"/>
      <c r="D556" s="2090"/>
      <c r="E556" s="2090"/>
      <c r="F556" s="2090"/>
      <c r="G556" s="2090"/>
      <c r="H556" s="537"/>
    </row>
    <row r="557" spans="1:8" ht="15.75">
      <c r="A557" s="2093"/>
      <c r="B557" s="2090"/>
      <c r="C557" s="2090"/>
      <c r="D557" s="2090"/>
      <c r="E557" s="2090"/>
      <c r="F557" s="2090"/>
      <c r="G557" s="2090"/>
      <c r="H557" s="537"/>
    </row>
    <row r="558" spans="1:8" ht="15.75">
      <c r="A558" s="2093"/>
      <c r="B558" s="2090"/>
      <c r="C558" s="2090"/>
      <c r="D558" s="2090"/>
      <c r="E558" s="2090"/>
      <c r="F558" s="2090"/>
      <c r="G558" s="2090"/>
      <c r="H558" s="537"/>
    </row>
    <row r="559" spans="1:8" ht="15.75">
      <c r="A559" s="2093"/>
      <c r="B559" s="2090"/>
      <c r="C559" s="2090"/>
      <c r="D559" s="2090"/>
      <c r="E559" s="2090"/>
      <c r="F559" s="2090"/>
      <c r="G559" s="2090"/>
      <c r="H559" s="537"/>
    </row>
    <row r="560" spans="1:8" ht="15.75">
      <c r="A560" s="2093"/>
      <c r="B560" s="2090"/>
      <c r="C560" s="2090"/>
      <c r="D560" s="2090"/>
      <c r="E560" s="2090"/>
      <c r="F560" s="2090"/>
      <c r="G560" s="2090"/>
      <c r="H560" s="537"/>
    </row>
    <row r="561" spans="1:8" ht="15.75">
      <c r="A561" s="2093"/>
      <c r="B561" s="2090"/>
      <c r="C561" s="2090"/>
      <c r="D561" s="2090"/>
      <c r="E561" s="2090"/>
      <c r="F561" s="2090"/>
      <c r="G561" s="2090"/>
      <c r="H561" s="537"/>
    </row>
    <row r="562" spans="1:8" ht="15.75">
      <c r="A562" s="2093"/>
      <c r="B562" s="2090"/>
      <c r="C562" s="2090"/>
      <c r="D562" s="2090"/>
      <c r="E562" s="2090"/>
      <c r="F562" s="2090"/>
      <c r="G562" s="2090"/>
      <c r="H562" s="537"/>
    </row>
    <row r="563" spans="1:8" ht="15.75">
      <c r="A563" s="2093"/>
      <c r="B563" s="2090"/>
      <c r="C563" s="2090"/>
      <c r="D563" s="2090"/>
      <c r="E563" s="2090"/>
      <c r="F563" s="2090"/>
      <c r="G563" s="2090"/>
      <c r="H563" s="537"/>
    </row>
    <row r="564" spans="1:8" ht="15.75">
      <c r="A564" s="2093"/>
      <c r="B564" s="2090"/>
      <c r="C564" s="2090"/>
      <c r="D564" s="2090"/>
      <c r="E564" s="2090"/>
      <c r="F564" s="2090"/>
      <c r="G564" s="2090"/>
      <c r="H564" s="537"/>
    </row>
    <row r="565" spans="1:8" ht="15.75">
      <c r="A565" s="2093"/>
      <c r="B565" s="2090"/>
      <c r="C565" s="2090"/>
      <c r="D565" s="2090"/>
      <c r="E565" s="2090"/>
      <c r="F565" s="2090"/>
      <c r="G565" s="2090"/>
      <c r="H565" s="537"/>
    </row>
    <row r="566" spans="1:8" ht="15.75">
      <c r="A566" s="2093"/>
      <c r="B566" s="2090"/>
      <c r="C566" s="2090"/>
      <c r="D566" s="2090"/>
      <c r="E566" s="2090"/>
      <c r="F566" s="2090"/>
      <c r="G566" s="2090"/>
      <c r="H566" s="537"/>
    </row>
    <row r="567" spans="1:8" ht="15.75">
      <c r="A567" s="2093"/>
      <c r="B567" s="2090"/>
      <c r="C567" s="2090"/>
      <c r="D567" s="2090"/>
      <c r="E567" s="2090"/>
      <c r="F567" s="2090"/>
      <c r="G567" s="2090"/>
      <c r="H567" s="537"/>
    </row>
    <row r="568" spans="1:8" ht="15.75">
      <c r="A568" s="2093"/>
      <c r="B568" s="2090"/>
      <c r="C568" s="2090"/>
      <c r="D568" s="2090"/>
      <c r="E568" s="2090"/>
      <c r="F568" s="2090"/>
      <c r="G568" s="2090"/>
      <c r="H568" s="537"/>
    </row>
    <row r="569" spans="1:8" ht="15.75">
      <c r="A569" s="2093"/>
      <c r="B569" s="2090"/>
      <c r="C569" s="2090"/>
      <c r="D569" s="2090"/>
      <c r="E569" s="2090"/>
      <c r="F569" s="2090"/>
      <c r="G569" s="2090"/>
      <c r="H569" s="537"/>
    </row>
    <row r="570" spans="1:8" ht="15.75">
      <c r="A570" s="2093"/>
      <c r="B570" s="2090"/>
      <c r="C570" s="2090"/>
      <c r="D570" s="2090"/>
      <c r="E570" s="2090"/>
      <c r="F570" s="2090"/>
      <c r="G570" s="2090"/>
      <c r="H570" s="537"/>
    </row>
    <row r="571" spans="1:8" ht="15.75">
      <c r="A571" s="2093"/>
      <c r="B571" s="2090"/>
      <c r="C571" s="2090"/>
      <c r="D571" s="2090"/>
      <c r="E571" s="2090"/>
      <c r="F571" s="2090"/>
      <c r="G571" s="2090"/>
      <c r="H571" s="537"/>
    </row>
    <row r="572" spans="1:8" ht="15.75">
      <c r="A572" s="2093"/>
      <c r="B572" s="2090"/>
      <c r="C572" s="2090"/>
      <c r="D572" s="2090"/>
      <c r="E572" s="2090"/>
      <c r="F572" s="2090"/>
      <c r="G572" s="2090"/>
      <c r="H572" s="537"/>
    </row>
    <row r="573" spans="1:8" ht="15.75">
      <c r="A573" s="2093"/>
      <c r="B573" s="2090"/>
      <c r="C573" s="2090"/>
      <c r="D573" s="2090"/>
      <c r="E573" s="2090"/>
      <c r="F573" s="2090"/>
      <c r="G573" s="2090"/>
      <c r="H573" s="537"/>
    </row>
    <row r="574" spans="1:8" ht="15.75">
      <c r="A574" s="2093"/>
      <c r="B574" s="2090"/>
      <c r="C574" s="2090"/>
      <c r="D574" s="2090"/>
      <c r="E574" s="2090"/>
      <c r="F574" s="2090"/>
      <c r="G574" s="2090"/>
      <c r="H574" s="537"/>
    </row>
    <row r="575" spans="1:8" ht="15.75">
      <c r="A575" s="2093"/>
      <c r="B575" s="2090"/>
      <c r="C575" s="2090"/>
      <c r="D575" s="2090"/>
      <c r="E575" s="2090"/>
      <c r="F575" s="2090"/>
      <c r="G575" s="2090"/>
      <c r="H575" s="537"/>
    </row>
    <row r="576" spans="1:8" ht="15.75">
      <c r="A576" s="2093"/>
      <c r="B576" s="2090"/>
      <c r="C576" s="2090"/>
      <c r="D576" s="2090"/>
      <c r="E576" s="2090"/>
      <c r="F576" s="2090"/>
      <c r="G576" s="2090"/>
      <c r="H576" s="537"/>
    </row>
    <row r="577" spans="1:8" ht="15.75">
      <c r="A577" s="2093"/>
      <c r="B577" s="2090"/>
      <c r="C577" s="2090"/>
      <c r="D577" s="2090"/>
      <c r="E577" s="2090"/>
      <c r="F577" s="2090"/>
      <c r="G577" s="2090"/>
      <c r="H577" s="537"/>
    </row>
    <row r="578" spans="1:8" ht="15.75">
      <c r="A578" s="2093"/>
      <c r="B578" s="2090"/>
      <c r="C578" s="2090"/>
      <c r="D578" s="2090"/>
      <c r="E578" s="2090"/>
      <c r="F578" s="2090"/>
      <c r="G578" s="2090"/>
      <c r="H578" s="537"/>
    </row>
    <row r="579" spans="1:8" ht="15.75">
      <c r="A579" s="2093"/>
      <c r="B579" s="2090"/>
      <c r="C579" s="2090"/>
      <c r="D579" s="2090"/>
      <c r="E579" s="2090"/>
      <c r="F579" s="2090"/>
      <c r="G579" s="2090"/>
      <c r="H579" s="537"/>
    </row>
    <row r="580" spans="1:8" ht="15.75">
      <c r="A580" s="2093"/>
      <c r="B580" s="2090"/>
      <c r="C580" s="2090"/>
      <c r="D580" s="2090"/>
      <c r="E580" s="2090"/>
      <c r="F580" s="2090"/>
      <c r="G580" s="2090"/>
      <c r="H580" s="537"/>
    </row>
    <row r="581" spans="1:8" ht="15.75">
      <c r="A581" s="2093"/>
      <c r="B581" s="2090"/>
      <c r="C581" s="2090"/>
      <c r="D581" s="2090"/>
      <c r="E581" s="2090"/>
      <c r="F581" s="2090"/>
      <c r="G581" s="2090"/>
      <c r="H581" s="537"/>
    </row>
    <row r="582" spans="1:8" ht="15.75">
      <c r="A582" s="2093"/>
      <c r="B582" s="2090"/>
      <c r="C582" s="2090"/>
      <c r="D582" s="2090"/>
      <c r="E582" s="2090"/>
      <c r="F582" s="2090"/>
      <c r="G582" s="2090"/>
      <c r="H582" s="537"/>
    </row>
    <row r="583" spans="1:8" ht="15.75">
      <c r="A583" s="2093"/>
      <c r="B583" s="2090"/>
      <c r="C583" s="2090"/>
      <c r="D583" s="2090"/>
      <c r="E583" s="2090"/>
      <c r="F583" s="2090"/>
      <c r="G583" s="2090"/>
      <c r="H583" s="537"/>
    </row>
    <row r="584" spans="1:8" ht="15.75">
      <c r="A584" s="2093"/>
      <c r="B584" s="2090"/>
      <c r="C584" s="2090"/>
      <c r="D584" s="2090"/>
      <c r="E584" s="2090"/>
      <c r="F584" s="2090"/>
      <c r="G584" s="2090"/>
      <c r="H584" s="537"/>
    </row>
    <row r="585" spans="1:8" ht="15.75">
      <c r="A585" s="2093"/>
      <c r="B585" s="2090"/>
      <c r="C585" s="2090"/>
      <c r="D585" s="2090"/>
      <c r="E585" s="2090"/>
      <c r="F585" s="2090"/>
      <c r="G585" s="2090"/>
      <c r="H585" s="537"/>
    </row>
    <row r="586" spans="1:8" ht="15.75">
      <c r="A586" s="2093"/>
      <c r="B586" s="2090"/>
      <c r="C586" s="2090"/>
      <c r="D586" s="2090"/>
      <c r="E586" s="2090"/>
      <c r="F586" s="2090"/>
      <c r="G586" s="2090"/>
      <c r="H586" s="537"/>
    </row>
    <row r="587" spans="1:8" ht="15.75">
      <c r="A587" s="2093"/>
      <c r="B587" s="2090"/>
      <c r="C587" s="2090"/>
      <c r="D587" s="2090"/>
      <c r="E587" s="2090"/>
      <c r="F587" s="2090"/>
      <c r="G587" s="2090"/>
      <c r="H587" s="537"/>
    </row>
    <row r="588" spans="1:8" ht="15.75">
      <c r="A588" s="2093"/>
      <c r="B588" s="2090"/>
      <c r="C588" s="2090"/>
      <c r="D588" s="2090"/>
      <c r="E588" s="2090"/>
      <c r="F588" s="2090"/>
      <c r="G588" s="2090"/>
      <c r="H588" s="537"/>
    </row>
    <row r="589" spans="1:8" ht="15.75">
      <c r="A589" s="2093"/>
      <c r="B589" s="2090"/>
      <c r="C589" s="2090"/>
      <c r="D589" s="2090"/>
      <c r="E589" s="2090"/>
      <c r="F589" s="2090"/>
      <c r="G589" s="2090"/>
      <c r="H589" s="537"/>
    </row>
    <row r="590" spans="1:8" ht="15.75">
      <c r="A590" s="2093"/>
      <c r="B590" s="2090"/>
      <c r="C590" s="2090"/>
      <c r="D590" s="2090"/>
      <c r="E590" s="2090"/>
      <c r="F590" s="2090"/>
      <c r="G590" s="2090"/>
      <c r="H590" s="537"/>
    </row>
    <row r="591" spans="1:8" ht="15.75">
      <c r="A591" s="2093"/>
      <c r="B591" s="2090"/>
      <c r="C591" s="2090"/>
      <c r="D591" s="2090"/>
      <c r="E591" s="2090"/>
      <c r="F591" s="2090"/>
      <c r="G591" s="2090"/>
      <c r="H591" s="537"/>
    </row>
    <row r="592" spans="1:8" ht="15.75">
      <c r="A592" s="2093"/>
      <c r="B592" s="2090"/>
      <c r="C592" s="2090"/>
      <c r="D592" s="2090"/>
      <c r="E592" s="2090"/>
      <c r="F592" s="2090"/>
      <c r="G592" s="2090"/>
      <c r="H592" s="537"/>
    </row>
    <row r="593" spans="1:8" ht="15.75">
      <c r="A593" s="2093"/>
      <c r="B593" s="2090"/>
      <c r="C593" s="2090"/>
      <c r="D593" s="2090"/>
      <c r="E593" s="2090"/>
      <c r="F593" s="2090"/>
      <c r="G593" s="2090"/>
      <c r="H593" s="537"/>
    </row>
    <row r="594" spans="1:8" ht="15.75">
      <c r="A594" s="2093"/>
      <c r="B594" s="2090"/>
      <c r="C594" s="2090"/>
      <c r="D594" s="2090"/>
      <c r="E594" s="2090"/>
      <c r="F594" s="2090"/>
      <c r="G594" s="2090"/>
      <c r="H594" s="537"/>
    </row>
    <row r="595" spans="1:8" ht="15.75">
      <c r="A595" s="2093"/>
      <c r="B595" s="2090"/>
      <c r="C595" s="2090"/>
      <c r="D595" s="2090"/>
      <c r="E595" s="2090"/>
      <c r="F595" s="2090"/>
      <c r="G595" s="2090"/>
      <c r="H595" s="537"/>
    </row>
    <row r="596" spans="1:8" ht="15.75">
      <c r="A596" s="2093"/>
      <c r="B596" s="2090"/>
      <c r="C596" s="2090"/>
      <c r="D596" s="2090"/>
      <c r="E596" s="2090"/>
      <c r="F596" s="2090"/>
      <c r="G596" s="2090"/>
      <c r="H596" s="537"/>
    </row>
    <row r="597" spans="1:8" ht="15.75">
      <c r="A597" s="2093"/>
      <c r="B597" s="2090"/>
      <c r="C597" s="2090"/>
      <c r="D597" s="2090"/>
      <c r="E597" s="2090"/>
      <c r="F597" s="2090"/>
      <c r="G597" s="2090"/>
      <c r="H597" s="537"/>
    </row>
    <row r="598" spans="1:8" ht="15.75">
      <c r="A598" s="2093"/>
      <c r="B598" s="2090"/>
      <c r="C598" s="2090"/>
      <c r="D598" s="2090"/>
      <c r="E598" s="2090"/>
      <c r="F598" s="2090"/>
      <c r="G598" s="2090"/>
      <c r="H598" s="537"/>
    </row>
    <row r="599" spans="1:8" ht="15.75">
      <c r="A599" s="2093"/>
      <c r="B599" s="2090"/>
      <c r="C599" s="2090"/>
      <c r="D599" s="2090"/>
      <c r="E599" s="2090"/>
      <c r="F599" s="2090"/>
      <c r="G599" s="2090"/>
      <c r="H599" s="537"/>
    </row>
    <row r="600" spans="1:8" ht="15.75">
      <c r="A600" s="2093"/>
      <c r="B600" s="2090"/>
      <c r="C600" s="2090"/>
      <c r="D600" s="2090"/>
      <c r="E600" s="2090"/>
      <c r="F600" s="2090"/>
      <c r="G600" s="2090"/>
      <c r="H600" s="537"/>
    </row>
    <row r="601" spans="1:8" ht="15.75">
      <c r="A601" s="2093"/>
      <c r="B601" s="2090"/>
      <c r="C601" s="2090"/>
      <c r="D601" s="2090"/>
      <c r="E601" s="2090"/>
      <c r="F601" s="2090"/>
      <c r="G601" s="2090"/>
      <c r="H601" s="537"/>
    </row>
    <row r="602" spans="1:8" ht="15.75">
      <c r="A602" s="2093"/>
      <c r="B602" s="2090"/>
      <c r="C602" s="2090"/>
      <c r="D602" s="2090"/>
      <c r="E602" s="2090"/>
      <c r="F602" s="2090"/>
      <c r="G602" s="2090"/>
      <c r="H602" s="537"/>
    </row>
    <row r="603" spans="1:8" ht="15.75">
      <c r="A603" s="2093"/>
      <c r="B603" s="2090"/>
      <c r="C603" s="2090"/>
      <c r="D603" s="2090"/>
      <c r="E603" s="2090"/>
      <c r="F603" s="2090"/>
      <c r="G603" s="2090"/>
      <c r="H603" s="537"/>
    </row>
    <row r="604" spans="1:8" ht="15.75">
      <c r="A604" s="2093"/>
      <c r="B604" s="2090"/>
      <c r="C604" s="2090"/>
      <c r="D604" s="2090"/>
      <c r="E604" s="2090"/>
      <c r="F604" s="2090"/>
      <c r="G604" s="2090"/>
      <c r="H604" s="537"/>
    </row>
    <row r="605" spans="1:8" ht="15.75">
      <c r="A605" s="2093"/>
      <c r="B605" s="2090"/>
      <c r="C605" s="2090"/>
      <c r="D605" s="2090"/>
      <c r="E605" s="2090"/>
      <c r="F605" s="2090"/>
      <c r="G605" s="2090"/>
      <c r="H605" s="537"/>
    </row>
    <row r="606" spans="1:8" ht="15.75">
      <c r="A606" s="2093"/>
      <c r="B606" s="2090"/>
      <c r="C606" s="2090"/>
      <c r="D606" s="2090"/>
      <c r="E606" s="2090"/>
      <c r="F606" s="2090"/>
      <c r="G606" s="2090"/>
      <c r="H606" s="537"/>
    </row>
    <row r="607" spans="1:8" ht="15.75">
      <c r="A607" s="2093"/>
      <c r="B607" s="2090"/>
      <c r="C607" s="2090"/>
      <c r="D607" s="2090"/>
      <c r="E607" s="2090"/>
      <c r="F607" s="2090"/>
      <c r="G607" s="2090"/>
      <c r="H607" s="537"/>
    </row>
    <row r="608" spans="1:8" ht="15.75">
      <c r="A608" s="2093"/>
      <c r="B608" s="2090"/>
      <c r="C608" s="2090"/>
      <c r="D608" s="2090"/>
      <c r="E608" s="2090"/>
      <c r="F608" s="2090"/>
      <c r="G608" s="2090"/>
      <c r="H608" s="537"/>
    </row>
    <row r="609" spans="1:8" ht="15.75">
      <c r="A609" s="2093"/>
      <c r="B609" s="2090"/>
      <c r="C609" s="2090"/>
      <c r="D609" s="2090"/>
      <c r="E609" s="2090"/>
      <c r="F609" s="2090"/>
      <c r="G609" s="2090"/>
      <c r="H609" s="537"/>
    </row>
    <row r="610" spans="1:8" ht="15.75">
      <c r="A610" s="2093"/>
      <c r="B610" s="2090"/>
      <c r="C610" s="2090"/>
      <c r="D610" s="2090"/>
      <c r="E610" s="2090"/>
      <c r="F610" s="2090"/>
      <c r="G610" s="2090"/>
      <c r="H610" s="537"/>
    </row>
    <row r="611" spans="1:8" ht="15.75">
      <c r="A611" s="2093"/>
      <c r="B611" s="2090"/>
      <c r="C611" s="2090"/>
      <c r="D611" s="2090"/>
      <c r="E611" s="2090"/>
      <c r="F611" s="2090"/>
      <c r="G611" s="2090"/>
      <c r="H611" s="537"/>
    </row>
    <row r="612" spans="1:8" ht="15.75">
      <c r="A612" s="2093"/>
      <c r="B612" s="2090"/>
      <c r="C612" s="2090"/>
      <c r="D612" s="2090"/>
      <c r="E612" s="2090"/>
      <c r="F612" s="2090"/>
      <c r="G612" s="2090"/>
      <c r="H612" s="537"/>
    </row>
    <row r="613" spans="1:8" ht="15.75">
      <c r="A613" s="2093"/>
      <c r="B613" s="2090"/>
      <c r="C613" s="2090"/>
      <c r="D613" s="2090"/>
      <c r="E613" s="2090"/>
      <c r="F613" s="2090"/>
      <c r="G613" s="2090"/>
      <c r="H613" s="537"/>
    </row>
    <row r="614" spans="1:8" ht="15.75">
      <c r="A614" s="2093"/>
      <c r="B614" s="2090"/>
      <c r="C614" s="2090"/>
      <c r="D614" s="2090"/>
      <c r="E614" s="2090"/>
      <c r="F614" s="2090"/>
      <c r="G614" s="2090"/>
      <c r="H614" s="537"/>
    </row>
    <row r="615" spans="1:8" ht="15.75">
      <c r="A615" s="2093"/>
      <c r="B615" s="2090"/>
      <c r="C615" s="2090"/>
      <c r="D615" s="2090"/>
      <c r="E615" s="2090"/>
      <c r="F615" s="2090"/>
      <c r="G615" s="2090"/>
      <c r="H615" s="537"/>
    </row>
    <row r="616" spans="1:8" ht="15.75">
      <c r="A616" s="2093"/>
      <c r="B616" s="2090"/>
      <c r="C616" s="2090"/>
      <c r="D616" s="2090"/>
      <c r="E616" s="2090"/>
      <c r="F616" s="2090"/>
      <c r="G616" s="2090"/>
      <c r="H616" s="537"/>
    </row>
    <row r="617" spans="1:8" ht="15.75">
      <c r="A617" s="2093"/>
      <c r="B617" s="2090"/>
      <c r="C617" s="2090"/>
      <c r="D617" s="2090"/>
      <c r="E617" s="2090"/>
      <c r="F617" s="2090"/>
      <c r="G617" s="2090"/>
      <c r="H617" s="537"/>
    </row>
    <row r="618" spans="1:8" ht="15.75">
      <c r="A618" s="2093"/>
      <c r="B618" s="2090"/>
      <c r="C618" s="2090"/>
      <c r="D618" s="2090"/>
      <c r="E618" s="2090"/>
      <c r="F618" s="2090"/>
      <c r="G618" s="2090"/>
      <c r="H618" s="537"/>
    </row>
    <row r="619" spans="1:8" ht="15.75">
      <c r="A619" s="2093"/>
      <c r="B619" s="2090"/>
      <c r="C619" s="2090"/>
      <c r="D619" s="2090"/>
      <c r="E619" s="2090"/>
      <c r="F619" s="2090"/>
      <c r="G619" s="2090"/>
      <c r="H619" s="537"/>
    </row>
    <row r="620" spans="1:8" ht="15.75">
      <c r="A620" s="2093"/>
      <c r="B620" s="2090"/>
      <c r="C620" s="2090"/>
      <c r="D620" s="2090"/>
      <c r="E620" s="2090"/>
      <c r="F620" s="2090"/>
      <c r="G620" s="2090"/>
      <c r="H620" s="537"/>
    </row>
    <row r="621" spans="1:8" ht="15.75">
      <c r="A621" s="2093"/>
      <c r="B621" s="2090"/>
      <c r="C621" s="2090"/>
      <c r="D621" s="2090"/>
      <c r="E621" s="2090"/>
      <c r="F621" s="2090"/>
      <c r="G621" s="2090"/>
      <c r="H621" s="537"/>
    </row>
    <row r="622" spans="1:8" ht="15.75">
      <c r="A622" s="2093"/>
      <c r="B622" s="2090"/>
      <c r="C622" s="2090"/>
      <c r="D622" s="2090"/>
      <c r="E622" s="2090"/>
      <c r="F622" s="2090"/>
      <c r="G622" s="2090"/>
      <c r="H622" s="537"/>
    </row>
    <row r="623" spans="1:8" ht="15.75">
      <c r="A623" s="2093"/>
      <c r="B623" s="2090"/>
      <c r="C623" s="2090"/>
      <c r="D623" s="2090"/>
      <c r="E623" s="2090"/>
      <c r="F623" s="2090"/>
      <c r="G623" s="2090"/>
      <c r="H623" s="537"/>
    </row>
    <row r="624" spans="1:8" ht="15.75">
      <c r="A624" s="2093"/>
      <c r="B624" s="2090"/>
      <c r="C624" s="2090"/>
      <c r="D624" s="2090"/>
      <c r="E624" s="2090"/>
      <c r="F624" s="2090"/>
      <c r="G624" s="2090"/>
      <c r="H624" s="537"/>
    </row>
    <row r="625" spans="1:8" ht="15.75">
      <c r="A625" s="2093"/>
      <c r="B625" s="2090"/>
      <c r="C625" s="2090"/>
      <c r="D625" s="2090"/>
      <c r="E625" s="2090"/>
      <c r="F625" s="2090"/>
      <c r="G625" s="2090"/>
      <c r="H625" s="537"/>
    </row>
    <row r="626" spans="1:8" ht="15.75">
      <c r="A626" s="2093"/>
      <c r="B626" s="2090"/>
      <c r="C626" s="2090"/>
      <c r="D626" s="2090"/>
      <c r="E626" s="2090"/>
      <c r="F626" s="2090"/>
      <c r="G626" s="2090"/>
      <c r="H626" s="537"/>
    </row>
    <row r="627" spans="1:8" ht="15.75">
      <c r="A627" s="2093"/>
      <c r="B627" s="2090"/>
      <c r="C627" s="2090"/>
      <c r="D627" s="2090"/>
      <c r="E627" s="2090"/>
      <c r="F627" s="2090"/>
      <c r="G627" s="2090"/>
      <c r="H627" s="537"/>
    </row>
    <row r="628" spans="1:8" ht="15.75">
      <c r="A628" s="2093"/>
      <c r="B628" s="2090"/>
      <c r="C628" s="2090"/>
      <c r="D628" s="2090"/>
      <c r="E628" s="2090"/>
      <c r="F628" s="2090"/>
      <c r="G628" s="2090"/>
      <c r="H628" s="537"/>
    </row>
    <row r="629" spans="1:8" ht="15.75">
      <c r="A629" s="2093"/>
      <c r="B629" s="2090"/>
      <c r="C629" s="2090"/>
      <c r="D629" s="2090"/>
      <c r="E629" s="2090"/>
      <c r="F629" s="2090"/>
      <c r="G629" s="2090"/>
      <c r="H629" s="537"/>
    </row>
    <row r="630" spans="1:8" ht="15.75">
      <c r="A630" s="2093"/>
      <c r="B630" s="2090"/>
      <c r="C630" s="2090"/>
      <c r="D630" s="2090"/>
      <c r="E630" s="2090"/>
      <c r="F630" s="2090"/>
      <c r="G630" s="2090"/>
      <c r="H630" s="537"/>
    </row>
    <row r="631" spans="1:8" ht="15.75">
      <c r="A631" s="2093"/>
      <c r="B631" s="2090"/>
      <c r="C631" s="2090"/>
      <c r="D631" s="2090"/>
      <c r="E631" s="2090"/>
      <c r="F631" s="2090"/>
      <c r="G631" s="2090"/>
      <c r="H631" s="537"/>
    </row>
    <row r="632" spans="1:8" ht="15.75">
      <c r="A632" s="2093"/>
      <c r="B632" s="2090"/>
      <c r="C632" s="2090"/>
      <c r="D632" s="2090"/>
      <c r="E632" s="2090"/>
      <c r="F632" s="2090"/>
      <c r="G632" s="2090"/>
      <c r="H632" s="537"/>
    </row>
    <row r="633" spans="1:8" ht="15.75">
      <c r="A633" s="2093"/>
      <c r="B633" s="2090"/>
      <c r="C633" s="2090"/>
      <c r="D633" s="2090"/>
      <c r="E633" s="2090"/>
      <c r="F633" s="2090"/>
      <c r="G633" s="2090"/>
      <c r="H633" s="537"/>
    </row>
    <row r="634" spans="1:8" ht="15.75">
      <c r="A634" s="2093"/>
      <c r="B634" s="2090"/>
      <c r="C634" s="2090"/>
      <c r="D634" s="2090"/>
      <c r="E634" s="2090"/>
      <c r="F634" s="2090"/>
      <c r="G634" s="2090"/>
      <c r="H634" s="537"/>
    </row>
    <row r="635" spans="1:8" ht="15.75">
      <c r="A635" s="2093"/>
      <c r="B635" s="2090"/>
      <c r="C635" s="2090"/>
      <c r="D635" s="2090"/>
      <c r="E635" s="2090"/>
      <c r="F635" s="2090"/>
      <c r="G635" s="2090"/>
      <c r="H635" s="537"/>
    </row>
    <row r="636" spans="1:8" ht="15.75">
      <c r="A636" s="2093"/>
      <c r="B636" s="2090"/>
      <c r="C636" s="2090"/>
      <c r="D636" s="2090"/>
      <c r="E636" s="2090"/>
      <c r="F636" s="2090"/>
      <c r="G636" s="2090"/>
      <c r="H636" s="537"/>
    </row>
    <row r="637" spans="1:8" ht="15.75">
      <c r="A637" s="2093"/>
      <c r="B637" s="2090"/>
      <c r="C637" s="2090"/>
      <c r="D637" s="2090"/>
      <c r="E637" s="2090"/>
      <c r="F637" s="2090"/>
      <c r="G637" s="2090"/>
      <c r="H637" s="537"/>
    </row>
    <row r="638" spans="1:8" ht="15.75">
      <c r="A638" s="2093"/>
      <c r="B638" s="2090"/>
      <c r="C638" s="2090"/>
      <c r="D638" s="2090"/>
      <c r="E638" s="2090"/>
      <c r="F638" s="2090"/>
      <c r="G638" s="2090"/>
      <c r="H638" s="537"/>
    </row>
    <row r="639" spans="1:8" ht="15.75">
      <c r="A639" s="2093"/>
      <c r="B639" s="2090"/>
      <c r="C639" s="2090"/>
      <c r="D639" s="2090"/>
      <c r="E639" s="2090"/>
      <c r="F639" s="2090"/>
      <c r="G639" s="2090"/>
      <c r="H639" s="537"/>
    </row>
    <row r="640" spans="1:8" ht="15.75">
      <c r="A640" s="2093"/>
      <c r="B640" s="2090"/>
      <c r="C640" s="2090"/>
      <c r="D640" s="2090"/>
      <c r="E640" s="2090"/>
      <c r="F640" s="2090"/>
      <c r="G640" s="2090"/>
      <c r="H640" s="537"/>
    </row>
    <row r="641" spans="1:8" ht="15.75">
      <c r="A641" s="2093"/>
      <c r="B641" s="2090"/>
      <c r="C641" s="2090"/>
      <c r="D641" s="2090"/>
      <c r="E641" s="2090"/>
      <c r="F641" s="2090"/>
      <c r="G641" s="2090"/>
      <c r="H641" s="537"/>
    </row>
    <row r="642" spans="1:8" ht="15.75">
      <c r="A642" s="2093"/>
      <c r="B642" s="2090"/>
      <c r="C642" s="2090"/>
      <c r="D642" s="2090"/>
      <c r="E642" s="2090"/>
      <c r="F642" s="2090"/>
      <c r="G642" s="2090"/>
      <c r="H642" s="537"/>
    </row>
    <row r="643" spans="1:8" ht="15.75">
      <c r="A643" s="2093"/>
      <c r="B643" s="2090"/>
      <c r="C643" s="2090"/>
      <c r="D643" s="2090"/>
      <c r="E643" s="2090"/>
      <c r="F643" s="2090"/>
      <c r="G643" s="2090"/>
      <c r="H643" s="537"/>
    </row>
    <row r="644" spans="1:8" ht="15.75">
      <c r="A644" s="2093"/>
      <c r="B644" s="2090"/>
      <c r="C644" s="2090"/>
      <c r="D644" s="2090"/>
      <c r="E644" s="2090"/>
      <c r="F644" s="2090"/>
      <c r="G644" s="2090"/>
      <c r="H644" s="537"/>
    </row>
    <row r="645" spans="1:8" ht="15.75">
      <c r="A645" s="2093"/>
      <c r="B645" s="2090"/>
      <c r="C645" s="2090"/>
      <c r="D645" s="2090"/>
      <c r="E645" s="2090"/>
      <c r="F645" s="2090"/>
      <c r="G645" s="2090"/>
      <c r="H645" s="537"/>
    </row>
    <row r="646" spans="1:8" ht="15.75">
      <c r="A646" s="2093"/>
      <c r="B646" s="2090"/>
      <c r="C646" s="2090"/>
      <c r="D646" s="2090"/>
      <c r="E646" s="2090"/>
      <c r="F646" s="2090"/>
      <c r="G646" s="2090"/>
      <c r="H646" s="537"/>
    </row>
    <row r="647" spans="1:8" ht="15.75">
      <c r="A647" s="2093"/>
      <c r="B647" s="2090"/>
      <c r="C647" s="2090"/>
      <c r="D647" s="2090"/>
      <c r="E647" s="2090"/>
      <c r="F647" s="2090"/>
      <c r="G647" s="2090"/>
      <c r="H647" s="537"/>
    </row>
    <row r="648" spans="1:8" ht="15.75">
      <c r="A648" s="2093"/>
      <c r="B648" s="2090"/>
      <c r="C648" s="2090"/>
      <c r="D648" s="2090"/>
      <c r="E648" s="2090"/>
      <c r="F648" s="2090"/>
      <c r="G648" s="2090"/>
      <c r="H648" s="537"/>
    </row>
    <row r="649" spans="1:8" ht="15.75">
      <c r="A649" s="2093"/>
      <c r="B649" s="2090"/>
      <c r="C649" s="2090"/>
      <c r="D649" s="2090"/>
      <c r="E649" s="2090"/>
      <c r="F649" s="2090"/>
      <c r="G649" s="2090"/>
      <c r="H649" s="537"/>
    </row>
    <row r="650" spans="1:8" ht="15.75">
      <c r="A650" s="2093"/>
      <c r="B650" s="2090"/>
      <c r="C650" s="2090"/>
      <c r="D650" s="2090"/>
      <c r="E650" s="2090"/>
      <c r="F650" s="2090"/>
      <c r="G650" s="2090"/>
      <c r="H650" s="537"/>
    </row>
    <row r="651" spans="1:8" ht="15.75">
      <c r="A651" s="2093"/>
      <c r="B651" s="2090"/>
      <c r="C651" s="2090"/>
      <c r="D651" s="2090"/>
      <c r="E651" s="2090"/>
      <c r="F651" s="2090"/>
      <c r="G651" s="2090"/>
      <c r="H651" s="537"/>
    </row>
    <row r="652" spans="1:8" ht="15.75">
      <c r="A652" s="2093"/>
      <c r="B652" s="2090"/>
      <c r="C652" s="2090"/>
      <c r="D652" s="2090"/>
      <c r="E652" s="2090"/>
      <c r="F652" s="2090"/>
      <c r="G652" s="2090"/>
      <c r="H652" s="537"/>
    </row>
    <row r="653" spans="1:8" ht="15.75">
      <c r="A653" s="2093"/>
      <c r="B653" s="2090"/>
      <c r="C653" s="2090"/>
      <c r="D653" s="2090"/>
      <c r="E653" s="2090"/>
      <c r="F653" s="2090"/>
      <c r="G653" s="2090"/>
      <c r="H653" s="537"/>
    </row>
    <row r="654" spans="1:8" ht="15.75">
      <c r="A654" s="2093"/>
      <c r="B654" s="2090"/>
      <c r="C654" s="2090"/>
      <c r="D654" s="2090"/>
      <c r="E654" s="2090"/>
      <c r="F654" s="2090"/>
      <c r="G654" s="2090"/>
      <c r="H654" s="537"/>
    </row>
    <row r="655" spans="1:8" ht="15.75">
      <c r="A655" s="2093"/>
      <c r="B655" s="2090"/>
      <c r="C655" s="2090"/>
      <c r="D655" s="2090"/>
      <c r="E655" s="2090"/>
      <c r="F655" s="2090"/>
      <c r="G655" s="2090"/>
      <c r="H655" s="537"/>
    </row>
    <row r="656" spans="1:8" ht="15.75">
      <c r="A656" s="2093"/>
      <c r="B656" s="2090"/>
      <c r="C656" s="2090"/>
      <c r="D656" s="2090"/>
      <c r="E656" s="2090"/>
      <c r="F656" s="2090"/>
      <c r="G656" s="2090"/>
      <c r="H656" s="537"/>
    </row>
    <row r="657" spans="1:8" ht="15.75">
      <c r="A657" s="2093"/>
      <c r="B657" s="2090"/>
      <c r="C657" s="2090"/>
      <c r="D657" s="2090"/>
      <c r="E657" s="2090"/>
      <c r="F657" s="2090"/>
      <c r="G657" s="2090"/>
      <c r="H657" s="537"/>
    </row>
    <row r="658" spans="1:8" ht="15.75">
      <c r="A658" s="2093"/>
      <c r="B658" s="2090"/>
      <c r="C658" s="2090"/>
      <c r="D658" s="2090"/>
      <c r="E658" s="2090"/>
      <c r="F658" s="2090"/>
      <c r="G658" s="2090"/>
      <c r="H658" s="537"/>
    </row>
    <row r="659" spans="1:8" ht="15.75">
      <c r="A659" s="2093"/>
      <c r="B659" s="2090"/>
      <c r="C659" s="2090"/>
      <c r="D659" s="2090"/>
      <c r="E659" s="2090"/>
      <c r="F659" s="2090"/>
      <c r="G659" s="2090"/>
      <c r="H659" s="537"/>
    </row>
    <row r="660" spans="1:8" ht="15.75">
      <c r="A660" s="2093"/>
      <c r="B660" s="2090"/>
      <c r="C660" s="2090"/>
      <c r="D660" s="2090"/>
      <c r="E660" s="2090"/>
      <c r="F660" s="2090"/>
      <c r="G660" s="2090"/>
      <c r="H660" s="537"/>
    </row>
    <row r="661" spans="1:8" ht="15.75">
      <c r="A661" s="2093"/>
      <c r="B661" s="2090"/>
      <c r="C661" s="2090"/>
      <c r="D661" s="2090"/>
      <c r="E661" s="2090"/>
      <c r="F661" s="2090"/>
      <c r="G661" s="2090"/>
      <c r="H661" s="537"/>
    </row>
    <row r="662" spans="1:8" ht="15.75">
      <c r="A662" s="2093"/>
      <c r="B662" s="2090"/>
      <c r="C662" s="2090"/>
      <c r="D662" s="2090"/>
      <c r="E662" s="2090"/>
      <c r="F662" s="2090"/>
      <c r="G662" s="2090"/>
      <c r="H662" s="537"/>
    </row>
    <row r="663" spans="1:8" ht="15.75">
      <c r="A663" s="2093"/>
      <c r="B663" s="2090"/>
      <c r="C663" s="2090"/>
      <c r="D663" s="2090"/>
      <c r="E663" s="2090"/>
      <c r="F663" s="2090"/>
      <c r="G663" s="2090"/>
      <c r="H663" s="537"/>
    </row>
    <row r="664" spans="1:8" ht="15.75">
      <c r="A664" s="2093"/>
      <c r="B664" s="2090"/>
      <c r="C664" s="2090"/>
      <c r="D664" s="2090"/>
      <c r="E664" s="2090"/>
      <c r="F664" s="2090"/>
      <c r="G664" s="2090"/>
      <c r="H664" s="537"/>
    </row>
    <row r="665" spans="1:8" ht="15.75">
      <c r="A665" s="2093"/>
      <c r="B665" s="2090"/>
      <c r="C665" s="2090"/>
      <c r="D665" s="2090"/>
      <c r="E665" s="2090"/>
      <c r="F665" s="2090"/>
      <c r="G665" s="2090"/>
      <c r="H665" s="537"/>
    </row>
    <row r="666" spans="1:8" ht="15.75">
      <c r="A666" s="2093"/>
      <c r="B666" s="2090"/>
      <c r="C666" s="2090"/>
      <c r="D666" s="2090"/>
      <c r="E666" s="2090"/>
      <c r="F666" s="2090"/>
      <c r="G666" s="2090"/>
      <c r="H666" s="537"/>
    </row>
    <row r="667" spans="1:8" ht="15.75">
      <c r="A667" s="2093"/>
      <c r="B667" s="2090"/>
      <c r="C667" s="2090"/>
      <c r="D667" s="2090"/>
      <c r="E667" s="2090"/>
      <c r="F667" s="2090"/>
      <c r="G667" s="2090"/>
      <c r="H667" s="537"/>
    </row>
    <row r="668" spans="1:8" ht="15.75">
      <c r="A668" s="2093"/>
      <c r="B668" s="2090"/>
      <c r="C668" s="2090"/>
      <c r="D668" s="2090"/>
      <c r="E668" s="2090"/>
      <c r="F668" s="2090"/>
      <c r="G668" s="2090"/>
      <c r="H668" s="537"/>
    </row>
    <row r="669" spans="1:8" ht="15.75">
      <c r="A669" s="2093"/>
      <c r="B669" s="2090"/>
      <c r="C669" s="2090"/>
      <c r="D669" s="2090"/>
      <c r="E669" s="2090"/>
      <c r="F669" s="2090"/>
      <c r="G669" s="2090"/>
      <c r="H669" s="537"/>
    </row>
    <row r="670" spans="1:8" ht="15.75">
      <c r="A670" s="2093"/>
      <c r="B670" s="2090"/>
      <c r="C670" s="2090"/>
      <c r="D670" s="2090"/>
      <c r="E670" s="2090"/>
      <c r="F670" s="2090"/>
      <c r="G670" s="2090"/>
      <c r="H670" s="537"/>
    </row>
    <row r="671" spans="1:8" ht="15.75">
      <c r="A671" s="2093"/>
      <c r="B671" s="2090"/>
      <c r="C671" s="2090"/>
      <c r="D671" s="2090"/>
      <c r="E671" s="2090"/>
      <c r="F671" s="2090"/>
      <c r="G671" s="2090"/>
      <c r="H671" s="537"/>
    </row>
    <row r="672" spans="1:8" ht="15.75">
      <c r="A672" s="2093"/>
      <c r="B672" s="2090"/>
      <c r="C672" s="2090"/>
      <c r="D672" s="2090"/>
      <c r="E672" s="2090"/>
      <c r="F672" s="2090"/>
      <c r="G672" s="2090"/>
      <c r="H672" s="537"/>
    </row>
    <row r="673" spans="1:8" ht="15.75">
      <c r="A673" s="2093"/>
      <c r="B673" s="2090"/>
      <c r="C673" s="2090"/>
      <c r="D673" s="2090"/>
      <c r="E673" s="2090"/>
      <c r="F673" s="2090"/>
      <c r="G673" s="2090"/>
      <c r="H673" s="537"/>
    </row>
    <row r="674" spans="1:8" ht="15.75">
      <c r="A674" s="2093"/>
      <c r="B674" s="2090"/>
      <c r="C674" s="2090"/>
      <c r="D674" s="2090"/>
      <c r="E674" s="2090"/>
      <c r="F674" s="2090"/>
      <c r="G674" s="2090"/>
      <c r="H674" s="537"/>
    </row>
    <row r="675" spans="1:8" ht="15.75">
      <c r="A675" s="2093"/>
      <c r="B675" s="2090"/>
      <c r="C675" s="2090"/>
      <c r="D675" s="2090"/>
      <c r="E675" s="2090"/>
      <c r="F675" s="2090"/>
      <c r="G675" s="2090"/>
      <c r="H675" s="537"/>
    </row>
    <row r="676" spans="1:8" ht="15.75">
      <c r="A676" s="2093"/>
      <c r="B676" s="2090"/>
      <c r="C676" s="2090"/>
      <c r="D676" s="2090"/>
      <c r="E676" s="2090"/>
      <c r="F676" s="2090"/>
      <c r="G676" s="2090"/>
      <c r="H676" s="537"/>
    </row>
    <row r="677" spans="1:8" ht="15.75">
      <c r="A677" s="2093"/>
      <c r="B677" s="2090"/>
      <c r="C677" s="2090"/>
      <c r="D677" s="2090"/>
      <c r="E677" s="2090"/>
      <c r="F677" s="2090"/>
      <c r="G677" s="2090"/>
      <c r="H677" s="537"/>
    </row>
    <row r="678" spans="1:8" ht="15.75">
      <c r="A678" s="2093"/>
      <c r="B678" s="2090"/>
      <c r="C678" s="2090"/>
      <c r="D678" s="2090"/>
      <c r="E678" s="2090"/>
      <c r="F678" s="2090"/>
      <c r="G678" s="2090"/>
      <c r="H678" s="537"/>
    </row>
    <row r="679" spans="1:8" ht="15.75">
      <c r="A679" s="2093"/>
      <c r="B679" s="2090"/>
      <c r="C679" s="2090"/>
      <c r="D679" s="2090"/>
      <c r="E679" s="2090"/>
      <c r="F679" s="2090"/>
      <c r="G679" s="2090"/>
      <c r="H679" s="537"/>
    </row>
    <row r="680" spans="1:8" ht="15.75">
      <c r="A680" s="2093"/>
      <c r="B680" s="2090"/>
      <c r="C680" s="2090"/>
      <c r="D680" s="2090"/>
      <c r="E680" s="2090"/>
      <c r="F680" s="2090"/>
      <c r="G680" s="2090"/>
      <c r="H680" s="537"/>
    </row>
    <row r="681" spans="1:8" ht="15.75">
      <c r="A681" s="2093"/>
      <c r="B681" s="2090"/>
      <c r="C681" s="2090"/>
      <c r="D681" s="2090"/>
      <c r="E681" s="2090"/>
      <c r="F681" s="2090"/>
      <c r="G681" s="2090"/>
      <c r="H681" s="537"/>
    </row>
    <row r="682" spans="1:8" ht="15.75">
      <c r="A682" s="2093"/>
      <c r="B682" s="2090"/>
      <c r="C682" s="2090"/>
      <c r="D682" s="2090"/>
      <c r="E682" s="2090"/>
      <c r="F682" s="2090"/>
      <c r="G682" s="2090"/>
      <c r="H682" s="537"/>
    </row>
    <row r="683" spans="1:8" ht="15.75">
      <c r="A683" s="2093"/>
      <c r="B683" s="2090"/>
      <c r="C683" s="2090"/>
      <c r="D683" s="2090"/>
      <c r="E683" s="2090"/>
      <c r="F683" s="2090"/>
      <c r="G683" s="2090"/>
      <c r="H683" s="537"/>
    </row>
    <row r="684" spans="1:8" ht="15.75">
      <c r="A684" s="2093"/>
      <c r="B684" s="2090"/>
      <c r="C684" s="2090"/>
      <c r="D684" s="2090"/>
      <c r="E684" s="2090"/>
      <c r="F684" s="2090"/>
      <c r="G684" s="2090"/>
      <c r="H684" s="537"/>
    </row>
    <row r="685" spans="1:8" ht="15.75">
      <c r="A685" s="2093"/>
      <c r="B685" s="2090"/>
      <c r="C685" s="2090"/>
      <c r="D685" s="2090"/>
      <c r="E685" s="2090"/>
      <c r="F685" s="2090"/>
      <c r="G685" s="2090"/>
      <c r="H685" s="537"/>
    </row>
    <row r="686" spans="1:8" ht="15.75">
      <c r="A686" s="2093"/>
      <c r="B686" s="2090"/>
      <c r="C686" s="2090"/>
      <c r="D686" s="2090"/>
      <c r="E686" s="2090"/>
      <c r="F686" s="2090"/>
      <c r="G686" s="2090"/>
      <c r="H686" s="537"/>
    </row>
    <row r="687" spans="1:8" ht="15.75">
      <c r="A687" s="2093"/>
      <c r="B687" s="2090"/>
      <c r="C687" s="2090"/>
      <c r="D687" s="2090"/>
      <c r="E687" s="2090"/>
      <c r="F687" s="2090"/>
      <c r="G687" s="2090"/>
      <c r="H687" s="537"/>
    </row>
    <row r="688" spans="1:8" ht="15.75">
      <c r="A688" s="2093"/>
      <c r="B688" s="2090"/>
      <c r="C688" s="2090"/>
      <c r="D688" s="2090"/>
      <c r="E688" s="2090"/>
      <c r="F688" s="2090"/>
      <c r="G688" s="2090"/>
      <c r="H688" s="537"/>
    </row>
    <row r="689" spans="1:8" ht="15.75">
      <c r="A689" s="2093"/>
      <c r="B689" s="2090"/>
      <c r="C689" s="2090"/>
      <c r="D689" s="2090"/>
      <c r="E689" s="2090"/>
      <c r="F689" s="2090"/>
      <c r="G689" s="2090"/>
      <c r="H689" s="537"/>
    </row>
    <row r="690" spans="1:8" ht="15.75">
      <c r="A690" s="2093"/>
      <c r="B690" s="2090"/>
      <c r="C690" s="2090"/>
      <c r="D690" s="2090"/>
      <c r="E690" s="2090"/>
      <c r="F690" s="2090"/>
      <c r="G690" s="2090"/>
      <c r="H690" s="537"/>
    </row>
    <row r="691" spans="1:8" ht="15.75">
      <c r="A691" s="2093"/>
      <c r="B691" s="2090"/>
      <c r="C691" s="2090"/>
      <c r="D691" s="2090"/>
      <c r="E691" s="2090"/>
      <c r="F691" s="2090"/>
      <c r="G691" s="2090"/>
      <c r="H691" s="537"/>
    </row>
    <row r="692" spans="1:8" ht="15.75">
      <c r="A692" s="2093"/>
      <c r="B692" s="2090"/>
      <c r="C692" s="2090"/>
      <c r="D692" s="2090"/>
      <c r="E692" s="2090"/>
      <c r="F692" s="2090"/>
      <c r="G692" s="2090"/>
      <c r="H692" s="537"/>
    </row>
    <row r="693" spans="1:8" ht="15.75">
      <c r="A693" s="2093"/>
      <c r="B693" s="2090"/>
      <c r="C693" s="2090"/>
      <c r="D693" s="2090"/>
      <c r="E693" s="2090"/>
      <c r="F693" s="2090"/>
      <c r="G693" s="2090"/>
      <c r="H693" s="537"/>
    </row>
    <row r="694" spans="1:8" ht="15.75">
      <c r="A694" s="2093"/>
      <c r="B694" s="2090"/>
      <c r="C694" s="2090"/>
      <c r="D694" s="2090"/>
      <c r="E694" s="2090"/>
      <c r="F694" s="2090"/>
      <c r="G694" s="2090"/>
      <c r="H694" s="537"/>
    </row>
    <row r="695" spans="1:8" ht="15.75">
      <c r="A695" s="2093"/>
      <c r="B695" s="2090"/>
      <c r="C695" s="2090"/>
      <c r="D695" s="2090"/>
      <c r="E695" s="2090"/>
      <c r="F695" s="2090"/>
      <c r="G695" s="2090"/>
      <c r="H695" s="537"/>
    </row>
    <row r="696" spans="1:8" ht="15.75">
      <c r="A696" s="2093"/>
      <c r="B696" s="2090"/>
      <c r="C696" s="2090"/>
      <c r="D696" s="2090"/>
      <c r="E696" s="2090"/>
      <c r="F696" s="2090"/>
      <c r="G696" s="2090"/>
      <c r="H696" s="537"/>
    </row>
    <row r="697" spans="1:8" ht="15.75">
      <c r="A697" s="2093"/>
      <c r="B697" s="2090"/>
      <c r="C697" s="2090"/>
      <c r="D697" s="2090"/>
      <c r="E697" s="2090"/>
      <c r="F697" s="2090"/>
      <c r="G697" s="2090"/>
      <c r="H697" s="537"/>
    </row>
    <row r="698" spans="1:8" ht="15.75">
      <c r="A698" s="2093"/>
      <c r="B698" s="2090"/>
      <c r="C698" s="2090"/>
      <c r="D698" s="2090"/>
      <c r="E698" s="2090"/>
      <c r="F698" s="2090"/>
      <c r="G698" s="2090"/>
      <c r="H698" s="537"/>
    </row>
    <row r="699" spans="1:8" ht="15.75">
      <c r="A699" s="2093"/>
      <c r="B699" s="2090"/>
      <c r="C699" s="2090"/>
      <c r="D699" s="2090"/>
      <c r="E699" s="2090"/>
      <c r="F699" s="2090"/>
      <c r="G699" s="2090"/>
      <c r="H699" s="537"/>
    </row>
    <row r="700" spans="1:8" ht="15.75">
      <c r="A700" s="2093"/>
      <c r="B700" s="2090"/>
      <c r="C700" s="2090"/>
      <c r="D700" s="2090"/>
      <c r="E700" s="2090"/>
      <c r="F700" s="2090"/>
      <c r="G700" s="2090"/>
      <c r="H700" s="537"/>
    </row>
    <row r="701" spans="1:8" ht="15.75">
      <c r="A701" s="2093"/>
      <c r="B701" s="2090"/>
      <c r="C701" s="2090"/>
      <c r="D701" s="2090"/>
      <c r="E701" s="2090"/>
      <c r="F701" s="2090"/>
      <c r="G701" s="2090"/>
      <c r="H701" s="537"/>
    </row>
    <row r="702" spans="1:8" ht="15.75">
      <c r="A702" s="2093"/>
      <c r="B702" s="2090"/>
      <c r="C702" s="2090"/>
      <c r="D702" s="2090"/>
      <c r="E702" s="2090"/>
      <c r="F702" s="2090"/>
      <c r="G702" s="2090"/>
      <c r="H702" s="537"/>
    </row>
    <row r="703" spans="1:8" ht="15.75">
      <c r="A703" s="2093"/>
      <c r="B703" s="2090"/>
      <c r="C703" s="2090"/>
      <c r="D703" s="2090"/>
      <c r="E703" s="2090"/>
      <c r="F703" s="2090"/>
      <c r="G703" s="2090"/>
      <c r="H703" s="537"/>
    </row>
    <row r="704" spans="1:8" ht="15.75">
      <c r="A704" s="2093"/>
      <c r="B704" s="2090"/>
      <c r="C704" s="2090"/>
      <c r="D704" s="2090"/>
      <c r="E704" s="2090"/>
      <c r="F704" s="2090"/>
      <c r="G704" s="2090"/>
      <c r="H704" s="537"/>
    </row>
    <row r="705" spans="1:8" ht="15.75">
      <c r="A705" s="2093"/>
      <c r="B705" s="2090"/>
      <c r="C705" s="2090"/>
      <c r="D705" s="2090"/>
      <c r="E705" s="2090"/>
      <c r="F705" s="2090"/>
      <c r="G705" s="2090"/>
      <c r="H705" s="537"/>
    </row>
    <row r="706" spans="1:8" ht="15.75">
      <c r="A706" s="2093"/>
      <c r="B706" s="2090"/>
      <c r="C706" s="2090"/>
      <c r="D706" s="2090"/>
      <c r="E706" s="2090"/>
      <c r="F706" s="2090"/>
      <c r="G706" s="2090"/>
      <c r="H706" s="537"/>
    </row>
    <row r="707" spans="1:8" ht="15.75">
      <c r="A707" s="2093"/>
      <c r="B707" s="2090"/>
      <c r="C707" s="2090"/>
      <c r="D707" s="2090"/>
      <c r="E707" s="2090"/>
      <c r="F707" s="2090"/>
      <c r="G707" s="2090"/>
      <c r="H707" s="537"/>
    </row>
    <row r="708" spans="1:8" ht="15.75">
      <c r="A708" s="2093"/>
      <c r="B708" s="2090"/>
      <c r="C708" s="2090"/>
      <c r="D708" s="2090"/>
      <c r="E708" s="2090"/>
      <c r="F708" s="2090"/>
      <c r="G708" s="2090"/>
      <c r="H708" s="537"/>
    </row>
    <row r="709" spans="1:8" ht="15.75">
      <c r="A709" s="2093"/>
      <c r="B709" s="2090"/>
      <c r="C709" s="2090"/>
      <c r="D709" s="2090"/>
      <c r="E709" s="2090"/>
      <c r="F709" s="2090"/>
      <c r="G709" s="2090"/>
      <c r="H709" s="537"/>
    </row>
    <row r="710" spans="1:8" ht="15.75">
      <c r="A710" s="2093"/>
      <c r="B710" s="2090"/>
      <c r="C710" s="2090"/>
      <c r="D710" s="2090"/>
      <c r="E710" s="2090"/>
      <c r="F710" s="2090"/>
      <c r="G710" s="2090"/>
      <c r="H710" s="537"/>
    </row>
    <row r="711" spans="1:8" ht="15.75">
      <c r="A711" s="2093"/>
      <c r="B711" s="2090"/>
      <c r="C711" s="2090"/>
      <c r="D711" s="2090"/>
      <c r="E711" s="2090"/>
      <c r="F711" s="2090"/>
      <c r="G711" s="2090"/>
      <c r="H711" s="537"/>
    </row>
    <row r="712" spans="1:8" ht="15.75">
      <c r="A712" s="2093"/>
      <c r="B712" s="2090"/>
      <c r="C712" s="2090"/>
      <c r="D712" s="2090"/>
      <c r="E712" s="2090"/>
      <c r="F712" s="2090"/>
      <c r="G712" s="2090"/>
      <c r="H712" s="537"/>
    </row>
    <row r="713" spans="1:8" ht="15.75">
      <c r="A713" s="2093"/>
      <c r="B713" s="2090"/>
      <c r="C713" s="2090"/>
      <c r="D713" s="2090"/>
      <c r="E713" s="2090"/>
      <c r="F713" s="2090"/>
      <c r="G713" s="2090"/>
      <c r="H713" s="537"/>
    </row>
    <row r="714" spans="1:8" ht="15.75">
      <c r="A714" s="2093"/>
      <c r="B714" s="2090"/>
      <c r="C714" s="2090"/>
      <c r="D714" s="2090"/>
      <c r="E714" s="2090"/>
      <c r="F714" s="2090"/>
      <c r="G714" s="2090"/>
      <c r="H714" s="537"/>
    </row>
    <row r="715" spans="1:8" ht="15.75">
      <c r="A715" s="2093"/>
      <c r="B715" s="2090"/>
      <c r="C715" s="2090"/>
      <c r="D715" s="2090"/>
      <c r="E715" s="2090"/>
      <c r="F715" s="2090"/>
      <c r="G715" s="2090"/>
      <c r="H715" s="537"/>
    </row>
    <row r="716" spans="1:8" ht="15.75">
      <c r="A716" s="2093"/>
      <c r="B716" s="2090"/>
      <c r="C716" s="2090"/>
      <c r="D716" s="2090"/>
      <c r="E716" s="2090"/>
      <c r="F716" s="2090"/>
      <c r="G716" s="2090"/>
      <c r="H716" s="537"/>
    </row>
    <row r="717" spans="1:8" ht="15.75">
      <c r="A717" s="2093"/>
      <c r="B717" s="2090"/>
      <c r="C717" s="2090"/>
      <c r="D717" s="2090"/>
      <c r="E717" s="2090"/>
      <c r="F717" s="2090"/>
      <c r="G717" s="2090"/>
      <c r="H717" s="537"/>
    </row>
    <row r="718" spans="1:8" ht="15.75">
      <c r="A718" s="2093"/>
      <c r="B718" s="2090"/>
      <c r="C718" s="2090"/>
      <c r="D718" s="2090"/>
      <c r="E718" s="2090"/>
      <c r="F718" s="2090"/>
      <c r="G718" s="2090"/>
      <c r="H718" s="537"/>
    </row>
    <row r="719" spans="1:8" ht="15.75">
      <c r="A719" s="2093"/>
      <c r="B719" s="2090"/>
      <c r="C719" s="2090"/>
      <c r="D719" s="2090"/>
      <c r="E719" s="2090"/>
      <c r="F719" s="2090"/>
      <c r="G719" s="2090"/>
      <c r="H719" s="537"/>
    </row>
    <row r="720" spans="1:8" ht="15.75">
      <c r="A720" s="2093"/>
      <c r="B720" s="2090"/>
      <c r="C720" s="2090"/>
      <c r="D720" s="2090"/>
      <c r="E720" s="2090"/>
      <c r="F720" s="2090"/>
      <c r="G720" s="2090"/>
      <c r="H720" s="537"/>
    </row>
    <row r="721" spans="1:8" ht="15.75">
      <c r="A721" s="2093"/>
      <c r="B721" s="2090"/>
      <c r="C721" s="2090"/>
      <c r="D721" s="2090"/>
      <c r="E721" s="2090"/>
      <c r="F721" s="2090"/>
      <c r="G721" s="2090"/>
      <c r="H721" s="537"/>
    </row>
    <row r="722" spans="1:8" ht="15.75">
      <c r="A722" s="2093"/>
      <c r="B722" s="2090"/>
      <c r="C722" s="2090"/>
      <c r="D722" s="2090"/>
      <c r="E722" s="2090"/>
      <c r="F722" s="2090"/>
      <c r="G722" s="2090"/>
      <c r="H722" s="537"/>
    </row>
    <row r="723" spans="1:8" ht="15.75">
      <c r="A723" s="2093"/>
      <c r="B723" s="2090"/>
      <c r="C723" s="2090"/>
      <c r="D723" s="2090"/>
      <c r="E723" s="2090"/>
      <c r="F723" s="2090"/>
      <c r="G723" s="2090"/>
      <c r="H723" s="537"/>
    </row>
    <row r="724" spans="1:8" ht="15.75">
      <c r="A724" s="2093"/>
      <c r="B724" s="2090"/>
      <c r="C724" s="2090"/>
      <c r="D724" s="2090"/>
      <c r="E724" s="2090"/>
      <c r="F724" s="2090"/>
      <c r="G724" s="2090"/>
      <c r="H724" s="537"/>
    </row>
    <row r="725" spans="1:8" ht="15.75">
      <c r="A725" s="2093"/>
      <c r="B725" s="2090"/>
      <c r="C725" s="2090"/>
      <c r="D725" s="2090"/>
      <c r="E725" s="2090"/>
      <c r="F725" s="2090"/>
      <c r="G725" s="2090"/>
      <c r="H725" s="537"/>
    </row>
    <row r="726" spans="1:8" ht="15.75">
      <c r="A726" s="2093"/>
      <c r="B726" s="2090"/>
      <c r="C726" s="2090"/>
      <c r="D726" s="2090"/>
      <c r="E726" s="2090"/>
      <c r="F726" s="2090"/>
      <c r="G726" s="2090"/>
      <c r="H726" s="537"/>
    </row>
    <row r="727" spans="1:8" ht="15.75">
      <c r="A727" s="2093"/>
      <c r="B727" s="2090"/>
      <c r="C727" s="2090"/>
      <c r="D727" s="2090"/>
      <c r="E727" s="2090"/>
      <c r="F727" s="2090"/>
      <c r="G727" s="2090"/>
      <c r="H727" s="537"/>
    </row>
    <row r="728" spans="1:8" ht="15.75">
      <c r="A728" s="2093"/>
      <c r="B728" s="2090"/>
      <c r="C728" s="2090"/>
      <c r="D728" s="2090"/>
      <c r="E728" s="2090"/>
      <c r="F728" s="2090"/>
      <c r="G728" s="2090"/>
      <c r="H728" s="537"/>
    </row>
    <row r="729" spans="1:8" ht="15.75">
      <c r="A729" s="2093"/>
      <c r="B729" s="2090"/>
      <c r="C729" s="2090"/>
      <c r="D729" s="2090"/>
      <c r="E729" s="2090"/>
      <c r="F729" s="2090"/>
      <c r="G729" s="2090"/>
      <c r="H729" s="537"/>
    </row>
    <row r="730" spans="1:8" ht="15.75">
      <c r="A730" s="2093"/>
      <c r="B730" s="2090"/>
      <c r="C730" s="2090"/>
      <c r="D730" s="2090"/>
      <c r="E730" s="2090"/>
      <c r="F730" s="2090"/>
      <c r="G730" s="2090"/>
      <c r="H730" s="537"/>
    </row>
    <row r="731" spans="1:8" ht="15.75">
      <c r="A731" s="2093"/>
      <c r="B731" s="2090"/>
      <c r="C731" s="2090"/>
      <c r="D731" s="2090"/>
      <c r="E731" s="2090"/>
      <c r="F731" s="2090"/>
      <c r="G731" s="2090"/>
      <c r="H731" s="537"/>
    </row>
    <row r="732" spans="1:8" ht="15.75">
      <c r="A732" s="2093"/>
      <c r="B732" s="2090"/>
      <c r="C732" s="2090"/>
      <c r="D732" s="2090"/>
      <c r="E732" s="2090"/>
      <c r="F732" s="2090"/>
      <c r="G732" s="2090"/>
      <c r="H732" s="537"/>
    </row>
    <row r="733" spans="1:8" ht="15.75">
      <c r="A733" s="2093"/>
      <c r="B733" s="2090"/>
      <c r="C733" s="2090"/>
      <c r="D733" s="2090"/>
      <c r="E733" s="2090"/>
      <c r="F733" s="2090"/>
      <c r="G733" s="2090"/>
      <c r="H733" s="537"/>
    </row>
    <row r="734" spans="1:8" ht="15.75">
      <c r="A734" s="2093"/>
      <c r="B734" s="2090"/>
      <c r="C734" s="2090"/>
      <c r="D734" s="2090"/>
      <c r="E734" s="2090"/>
      <c r="F734" s="2090"/>
      <c r="G734" s="2090"/>
      <c r="H734" s="537"/>
    </row>
    <row r="735" spans="1:8" ht="15.75">
      <c r="A735" s="2093"/>
      <c r="B735" s="2090"/>
      <c r="C735" s="2090"/>
      <c r="D735" s="2090"/>
      <c r="E735" s="2090"/>
      <c r="F735" s="2090"/>
      <c r="G735" s="2090"/>
      <c r="H735" s="537"/>
    </row>
    <row r="736" spans="1:8" ht="15.75">
      <c r="A736" s="2093"/>
      <c r="B736" s="2090"/>
      <c r="C736" s="2090"/>
      <c r="D736" s="2090"/>
      <c r="E736" s="2090"/>
      <c r="F736" s="2090"/>
      <c r="G736" s="2090"/>
      <c r="H736" s="537"/>
    </row>
    <row r="737" spans="1:8" ht="15.75">
      <c r="A737" s="2093"/>
      <c r="B737" s="2090"/>
      <c r="C737" s="2090"/>
      <c r="D737" s="2090"/>
      <c r="E737" s="2090"/>
      <c r="F737" s="2090"/>
      <c r="G737" s="2090"/>
      <c r="H737" s="537"/>
    </row>
    <row r="738" spans="1:8" ht="15.75">
      <c r="A738" s="2093"/>
      <c r="B738" s="2090"/>
      <c r="C738" s="2090"/>
      <c r="D738" s="2090"/>
      <c r="E738" s="2090"/>
      <c r="F738" s="2090"/>
      <c r="G738" s="2090"/>
      <c r="H738" s="537"/>
    </row>
    <row r="739" spans="1:8" ht="15.75">
      <c r="A739" s="2093"/>
      <c r="B739" s="2090"/>
      <c r="C739" s="2090"/>
      <c r="D739" s="2090"/>
      <c r="E739" s="2090"/>
      <c r="F739" s="2090"/>
      <c r="G739" s="2090"/>
      <c r="H739" s="537"/>
    </row>
    <row r="740" spans="1:8" ht="15.75">
      <c r="A740" s="2093"/>
      <c r="B740" s="2090"/>
      <c r="C740" s="2090"/>
      <c r="D740" s="2090"/>
      <c r="E740" s="2090"/>
      <c r="F740" s="2090"/>
      <c r="G740" s="2090"/>
      <c r="H740" s="537"/>
    </row>
    <row r="741" spans="1:8" ht="15.75">
      <c r="A741" s="2093"/>
      <c r="B741" s="2090"/>
      <c r="C741" s="2090"/>
      <c r="D741" s="2090"/>
      <c r="E741" s="2090"/>
      <c r="F741" s="2090"/>
      <c r="G741" s="2090"/>
      <c r="H741" s="537"/>
    </row>
    <row r="742" spans="1:8" ht="15.75">
      <c r="A742" s="2093"/>
      <c r="B742" s="2090"/>
      <c r="C742" s="2090"/>
      <c r="D742" s="2090"/>
      <c r="E742" s="2090"/>
      <c r="F742" s="2090"/>
      <c r="G742" s="2090"/>
      <c r="H742" s="537"/>
    </row>
    <row r="743" spans="1:8" ht="15.75">
      <c r="A743" s="2093"/>
      <c r="B743" s="2090"/>
      <c r="C743" s="2090"/>
      <c r="D743" s="2090"/>
      <c r="E743" s="2090"/>
      <c r="F743" s="2090"/>
      <c r="G743" s="2090"/>
      <c r="H743" s="537"/>
    </row>
    <row r="744" spans="1:8" ht="15.75">
      <c r="A744" s="2093"/>
      <c r="B744" s="2090"/>
      <c r="C744" s="2090"/>
      <c r="D744" s="2090"/>
      <c r="E744" s="2090"/>
      <c r="F744" s="2090"/>
      <c r="G744" s="2090"/>
      <c r="H744" s="537"/>
    </row>
    <row r="745" spans="1:8" ht="15.75">
      <c r="A745" s="2093"/>
      <c r="B745" s="2090"/>
      <c r="C745" s="2090"/>
      <c r="D745" s="2090"/>
      <c r="E745" s="2090"/>
      <c r="F745" s="2090"/>
      <c r="G745" s="2090"/>
      <c r="H745" s="537"/>
    </row>
    <row r="746" spans="1:8" ht="15.75">
      <c r="A746" s="2093"/>
      <c r="B746" s="2090"/>
      <c r="C746" s="2090"/>
      <c r="D746" s="2090"/>
      <c r="E746" s="2090"/>
      <c r="F746" s="2090"/>
      <c r="G746" s="2090"/>
      <c r="H746" s="537"/>
    </row>
    <row r="747" spans="1:8" ht="15.75">
      <c r="A747" s="2093"/>
      <c r="B747" s="2090"/>
      <c r="C747" s="2090"/>
      <c r="D747" s="2090"/>
      <c r="E747" s="2090"/>
      <c r="F747" s="2090"/>
      <c r="G747" s="2090"/>
      <c r="H747" s="537"/>
    </row>
    <row r="748" spans="1:8" ht="15.75">
      <c r="A748" s="2093"/>
      <c r="B748" s="2090"/>
      <c r="C748" s="2090"/>
      <c r="D748" s="2090"/>
      <c r="E748" s="2090"/>
      <c r="F748" s="2090"/>
      <c r="G748" s="2090"/>
      <c r="H748" s="537"/>
    </row>
    <row r="749" spans="1:8" ht="15.75">
      <c r="A749" s="2093"/>
      <c r="B749" s="2090"/>
      <c r="C749" s="2090"/>
      <c r="D749" s="2090"/>
      <c r="E749" s="2090"/>
      <c r="F749" s="2090"/>
      <c r="G749" s="2090"/>
      <c r="H749" s="537"/>
    </row>
    <row r="750" spans="1:8" ht="15.75">
      <c r="A750" s="2093"/>
      <c r="B750" s="2090"/>
      <c r="C750" s="2090"/>
      <c r="D750" s="2090"/>
      <c r="E750" s="2090"/>
      <c r="F750" s="2090"/>
      <c r="G750" s="2090"/>
      <c r="H750" s="537"/>
    </row>
    <row r="751" spans="1:8" ht="15.75">
      <c r="A751" s="2093"/>
      <c r="B751" s="2090"/>
      <c r="C751" s="2090"/>
      <c r="D751" s="2090"/>
      <c r="E751" s="2090"/>
      <c r="F751" s="2090"/>
      <c r="G751" s="2090"/>
      <c r="H751" s="537"/>
    </row>
    <row r="752" spans="1:8" ht="15.75">
      <c r="A752" s="2093"/>
      <c r="B752" s="2090"/>
      <c r="C752" s="2090"/>
      <c r="D752" s="2090"/>
      <c r="E752" s="2090"/>
      <c r="F752" s="2090"/>
      <c r="G752" s="2090"/>
      <c r="H752" s="537"/>
    </row>
    <row r="753" spans="1:8" ht="15.75">
      <c r="A753" s="2093"/>
      <c r="B753" s="2090"/>
      <c r="C753" s="2090"/>
      <c r="D753" s="2090"/>
      <c r="E753" s="2090"/>
      <c r="F753" s="2090"/>
      <c r="G753" s="2090"/>
      <c r="H753" s="537"/>
    </row>
    <row r="754" spans="1:8" ht="15.75">
      <c r="A754" s="2093"/>
      <c r="B754" s="2090"/>
      <c r="C754" s="2090"/>
      <c r="D754" s="2090"/>
      <c r="E754" s="2090"/>
      <c r="F754" s="2090"/>
      <c r="G754" s="2090"/>
      <c r="H754" s="537"/>
    </row>
    <row r="755" spans="1:8" ht="15.75">
      <c r="A755" s="2093"/>
      <c r="B755" s="2090"/>
      <c r="C755" s="2090"/>
      <c r="D755" s="2090"/>
      <c r="E755" s="2090"/>
      <c r="F755" s="2090"/>
      <c r="G755" s="2090"/>
      <c r="H755" s="537"/>
    </row>
    <row r="756" spans="1:8" ht="15.75">
      <c r="A756" s="2093"/>
      <c r="B756" s="2090"/>
      <c r="C756" s="2090"/>
      <c r="D756" s="2090"/>
      <c r="E756" s="2090"/>
      <c r="F756" s="2090"/>
      <c r="G756" s="2090"/>
      <c r="H756" s="537"/>
    </row>
    <row r="757" spans="1:8" ht="15.75">
      <c r="A757" s="2093"/>
      <c r="B757" s="2090"/>
      <c r="C757" s="2090"/>
      <c r="D757" s="2090"/>
      <c r="E757" s="2090"/>
      <c r="F757" s="2090"/>
      <c r="G757" s="2090"/>
      <c r="H757" s="537"/>
    </row>
    <row r="758" spans="1:8" ht="15.75">
      <c r="A758" s="2093"/>
      <c r="B758" s="2090"/>
      <c r="C758" s="2090"/>
      <c r="D758" s="2090"/>
      <c r="E758" s="2090"/>
      <c r="F758" s="2090"/>
      <c r="G758" s="2090"/>
      <c r="H758" s="537"/>
    </row>
    <row r="759" spans="1:8" ht="15.75">
      <c r="A759" s="2093"/>
      <c r="B759" s="2090"/>
      <c r="C759" s="2090"/>
      <c r="D759" s="2090"/>
      <c r="E759" s="2090"/>
      <c r="F759" s="2090"/>
      <c r="G759" s="2090"/>
      <c r="H759" s="537"/>
    </row>
    <row r="760" spans="1:8" ht="15.75">
      <c r="A760" s="2093"/>
      <c r="B760" s="2090"/>
      <c r="C760" s="2090"/>
      <c r="D760" s="2090"/>
      <c r="E760" s="2090"/>
      <c r="F760" s="2090"/>
      <c r="G760" s="2090"/>
      <c r="H760" s="537"/>
    </row>
    <row r="761" spans="1:8" ht="15.75">
      <c r="A761" s="2093"/>
      <c r="B761" s="2090"/>
      <c r="C761" s="2090"/>
      <c r="D761" s="2090"/>
      <c r="E761" s="2090"/>
      <c r="F761" s="2090"/>
      <c r="G761" s="2090"/>
      <c r="H761" s="537"/>
    </row>
    <row r="762" spans="1:8" ht="15.75">
      <c r="A762" s="2093"/>
      <c r="B762" s="2090"/>
      <c r="C762" s="2090"/>
      <c r="D762" s="2090"/>
      <c r="E762" s="2090"/>
      <c r="F762" s="2090"/>
      <c r="G762" s="2090"/>
      <c r="H762" s="537"/>
    </row>
    <row r="763" spans="1:8" ht="15.75">
      <c r="A763" s="2093"/>
      <c r="B763" s="2090"/>
      <c r="C763" s="2090"/>
      <c r="D763" s="2090"/>
      <c r="E763" s="2090"/>
      <c r="F763" s="2090"/>
      <c r="G763" s="2090"/>
      <c r="H763" s="537"/>
    </row>
    <row r="764" spans="1:8" ht="15.75">
      <c r="A764" s="2093"/>
      <c r="B764" s="2090"/>
      <c r="C764" s="2090"/>
      <c r="D764" s="2090"/>
      <c r="E764" s="2090"/>
      <c r="F764" s="2090"/>
      <c r="G764" s="2090"/>
      <c r="H764" s="537"/>
    </row>
    <row r="765" spans="1:8" ht="15.75">
      <c r="A765" s="2093"/>
      <c r="B765" s="2090"/>
      <c r="C765" s="2090"/>
      <c r="D765" s="2090"/>
      <c r="E765" s="2090"/>
      <c r="F765" s="2090"/>
      <c r="G765" s="2090"/>
      <c r="H765" s="537"/>
    </row>
    <row r="766" spans="1:8" ht="15.75">
      <c r="A766" s="2093"/>
      <c r="B766" s="2090"/>
      <c r="C766" s="2090"/>
      <c r="D766" s="2090"/>
      <c r="E766" s="2090"/>
      <c r="F766" s="2090"/>
      <c r="G766" s="2090"/>
      <c r="H766" s="537"/>
    </row>
    <row r="767" spans="1:8" ht="15.75">
      <c r="A767" s="2093"/>
      <c r="B767" s="2090"/>
      <c r="C767" s="2090"/>
      <c r="D767" s="2090"/>
      <c r="E767" s="2090"/>
      <c r="F767" s="2090"/>
      <c r="G767" s="2090"/>
      <c r="H767" s="537"/>
    </row>
    <row r="768" spans="1:8" ht="15.75">
      <c r="A768" s="2093"/>
      <c r="B768" s="2090"/>
      <c r="C768" s="2090"/>
      <c r="D768" s="2090"/>
      <c r="E768" s="2090"/>
      <c r="F768" s="2090"/>
      <c r="G768" s="2090"/>
      <c r="H768" s="537"/>
    </row>
    <row r="769" spans="1:8" ht="15.75">
      <c r="A769" s="2093"/>
      <c r="B769" s="2090"/>
      <c r="C769" s="2090"/>
      <c r="D769" s="2090"/>
      <c r="E769" s="2090"/>
      <c r="F769" s="2090"/>
      <c r="G769" s="2090"/>
      <c r="H769" s="537"/>
    </row>
    <row r="770" spans="1:8" ht="15.75">
      <c r="A770" s="2093"/>
      <c r="B770" s="2090"/>
      <c r="C770" s="2090"/>
      <c r="D770" s="2090"/>
      <c r="E770" s="2090"/>
      <c r="F770" s="2090"/>
      <c r="G770" s="2090"/>
      <c r="H770" s="537"/>
    </row>
    <row r="771" spans="1:8" ht="15.75">
      <c r="A771" s="2093"/>
      <c r="B771" s="2090"/>
      <c r="C771" s="2090"/>
      <c r="D771" s="2090"/>
      <c r="E771" s="2090"/>
      <c r="F771" s="2090"/>
      <c r="G771" s="2090"/>
      <c r="H771" s="537"/>
    </row>
    <row r="772" spans="1:8" ht="15.75">
      <c r="A772" s="2093"/>
      <c r="B772" s="2090"/>
      <c r="C772" s="2090"/>
      <c r="D772" s="2090"/>
      <c r="E772" s="2090"/>
      <c r="F772" s="2090"/>
      <c r="G772" s="2090"/>
      <c r="H772" s="537"/>
    </row>
    <row r="773" spans="1:8" ht="15.75">
      <c r="A773" s="2093"/>
      <c r="B773" s="2090"/>
      <c r="C773" s="2090"/>
      <c r="D773" s="2090"/>
      <c r="E773" s="2090"/>
      <c r="F773" s="2090"/>
      <c r="G773" s="2090"/>
      <c r="H773" s="537"/>
    </row>
    <row r="774" spans="1:8" ht="15.75">
      <c r="A774" s="2093"/>
      <c r="B774" s="2090"/>
      <c r="C774" s="2090"/>
      <c r="D774" s="2090"/>
      <c r="E774" s="2090"/>
      <c r="F774" s="2090"/>
      <c r="G774" s="2090"/>
      <c r="H774" s="537"/>
    </row>
    <row r="775" spans="1:8" ht="15.75">
      <c r="A775" s="2093"/>
      <c r="B775" s="2090"/>
      <c r="C775" s="2090"/>
      <c r="D775" s="2090"/>
      <c r="E775" s="2090"/>
      <c r="F775" s="2090"/>
      <c r="G775" s="2090"/>
      <c r="H775" s="537"/>
    </row>
    <row r="776" spans="1:8" ht="15.75">
      <c r="A776" s="2093"/>
      <c r="B776" s="2090"/>
      <c r="C776" s="2090"/>
      <c r="D776" s="2090"/>
      <c r="E776" s="2090"/>
      <c r="F776" s="2090"/>
      <c r="G776" s="2090"/>
      <c r="H776" s="537"/>
    </row>
    <row r="777" spans="1:8" ht="15.75">
      <c r="A777" s="2093"/>
      <c r="B777" s="2090"/>
      <c r="C777" s="2090"/>
      <c r="D777" s="2090"/>
      <c r="E777" s="2090"/>
      <c r="F777" s="2090"/>
      <c r="G777" s="2090"/>
      <c r="H777" s="537"/>
    </row>
    <row r="778" spans="1:8" ht="15.75">
      <c r="A778" s="2093"/>
      <c r="B778" s="2090"/>
      <c r="C778" s="2090"/>
      <c r="D778" s="2090"/>
      <c r="E778" s="2090"/>
      <c r="F778" s="2090"/>
      <c r="G778" s="2090"/>
      <c r="H778" s="537"/>
    </row>
    <row r="779" spans="1:8" ht="15.75">
      <c r="A779" s="2093"/>
      <c r="B779" s="2090"/>
      <c r="C779" s="2090"/>
      <c r="D779" s="2090"/>
      <c r="E779" s="2090"/>
      <c r="F779" s="2090"/>
      <c r="G779" s="2090"/>
      <c r="H779" s="537"/>
    </row>
    <row r="780" spans="1:8" ht="15.75">
      <c r="A780" s="2093"/>
      <c r="B780" s="2090"/>
      <c r="C780" s="2090"/>
      <c r="D780" s="2090"/>
      <c r="E780" s="2090"/>
      <c r="F780" s="2090"/>
      <c r="G780" s="2090"/>
      <c r="H780" s="537"/>
    </row>
    <row r="781" spans="1:8" ht="15.75">
      <c r="A781" s="2093"/>
      <c r="B781" s="2090"/>
      <c r="C781" s="2090"/>
      <c r="D781" s="2090"/>
      <c r="E781" s="2090"/>
      <c r="F781" s="2090"/>
      <c r="G781" s="2090"/>
      <c r="H781" s="537"/>
    </row>
    <row r="782" spans="1:8" ht="15.75">
      <c r="A782" s="2093"/>
      <c r="B782" s="2090"/>
      <c r="C782" s="2090"/>
      <c r="D782" s="2090"/>
      <c r="E782" s="2090"/>
      <c r="F782" s="2090"/>
      <c r="G782" s="2090"/>
      <c r="H782" s="537"/>
    </row>
    <row r="783" spans="1:8" ht="15.75">
      <c r="A783" s="2093"/>
      <c r="B783" s="2090"/>
      <c r="C783" s="2090"/>
      <c r="D783" s="2090"/>
      <c r="E783" s="2090"/>
      <c r="F783" s="2090"/>
      <c r="G783" s="2090"/>
      <c r="H783" s="537"/>
    </row>
    <row r="784" spans="1:8" ht="15.75">
      <c r="A784" s="2093"/>
      <c r="B784" s="2090"/>
      <c r="C784" s="2090"/>
      <c r="D784" s="2090"/>
      <c r="E784" s="2090"/>
      <c r="F784" s="2090"/>
      <c r="G784" s="2090"/>
      <c r="H784" s="537"/>
    </row>
    <row r="785" spans="1:8" ht="15.75">
      <c r="A785" s="2093"/>
      <c r="B785" s="2090"/>
      <c r="C785" s="2090"/>
      <c r="D785" s="2090"/>
      <c r="E785" s="2090"/>
      <c r="F785" s="2090"/>
      <c r="G785" s="2090"/>
      <c r="H785" s="537"/>
    </row>
    <row r="786" spans="1:8" ht="15.75">
      <c r="A786" s="2093"/>
      <c r="B786" s="2090"/>
      <c r="C786" s="2090"/>
      <c r="D786" s="2090"/>
      <c r="E786" s="2090"/>
      <c r="F786" s="2090"/>
      <c r="G786" s="2090"/>
      <c r="H786" s="537"/>
    </row>
    <row r="787" spans="1:8" ht="15.75">
      <c r="A787" s="2093"/>
      <c r="B787" s="2090"/>
      <c r="C787" s="2090"/>
      <c r="D787" s="2090"/>
      <c r="E787" s="2090"/>
      <c r="F787" s="2090"/>
      <c r="G787" s="2090"/>
      <c r="H787" s="537"/>
    </row>
    <row r="788" spans="1:8" ht="15.75">
      <c r="A788" s="2093"/>
      <c r="B788" s="2090"/>
      <c r="C788" s="2090"/>
      <c r="D788" s="2090"/>
      <c r="E788" s="2090"/>
      <c r="F788" s="2090"/>
      <c r="G788" s="2090"/>
      <c r="H788" s="537"/>
    </row>
    <row r="789" spans="1:8" ht="15.75">
      <c r="A789" s="2093"/>
      <c r="B789" s="2090"/>
      <c r="C789" s="2090"/>
      <c r="D789" s="2090"/>
      <c r="E789" s="2090"/>
      <c r="F789" s="2090"/>
      <c r="G789" s="2090"/>
      <c r="H789" s="537"/>
    </row>
    <row r="790" spans="1:8" ht="15.75">
      <c r="A790" s="2093"/>
      <c r="B790" s="2090"/>
      <c r="C790" s="2090"/>
      <c r="D790" s="2090"/>
      <c r="E790" s="2090"/>
      <c r="F790" s="2090"/>
      <c r="G790" s="2090"/>
      <c r="H790" s="537"/>
    </row>
    <row r="791" spans="1:8" ht="15.75">
      <c r="A791" s="2093"/>
      <c r="B791" s="2090"/>
      <c r="C791" s="2090"/>
      <c r="D791" s="2090"/>
      <c r="E791" s="2090"/>
      <c r="F791" s="2090"/>
      <c r="G791" s="2090"/>
      <c r="H791" s="537"/>
    </row>
    <row r="792" spans="1:8" ht="15.75">
      <c r="A792" s="2093"/>
      <c r="B792" s="2090"/>
      <c r="C792" s="2090"/>
      <c r="D792" s="2090"/>
      <c r="E792" s="2090"/>
      <c r="F792" s="2090"/>
      <c r="G792" s="2090"/>
      <c r="H792" s="537"/>
    </row>
    <row r="793" spans="1:8" ht="15.75">
      <c r="A793" s="2093"/>
      <c r="B793" s="2090"/>
      <c r="C793" s="2090"/>
      <c r="D793" s="2090"/>
      <c r="E793" s="2090"/>
      <c r="F793" s="2090"/>
      <c r="G793" s="2090"/>
      <c r="H793" s="537"/>
    </row>
    <row r="794" spans="1:8" ht="15.75">
      <c r="A794" s="2093"/>
      <c r="B794" s="2090"/>
      <c r="C794" s="2090"/>
      <c r="D794" s="2090"/>
      <c r="E794" s="2090"/>
      <c r="F794" s="2090"/>
      <c r="G794" s="2090"/>
      <c r="H794" s="537"/>
    </row>
    <row r="795" spans="1:8" ht="15.75">
      <c r="A795" s="2093"/>
      <c r="B795" s="2090"/>
      <c r="C795" s="2090"/>
      <c r="D795" s="2090"/>
      <c r="E795" s="2090"/>
      <c r="F795" s="2090"/>
      <c r="G795" s="2090"/>
      <c r="H795" s="537"/>
    </row>
    <row r="796" spans="1:8" ht="15.75">
      <c r="A796" s="2093"/>
      <c r="B796" s="2090"/>
      <c r="C796" s="2090"/>
      <c r="D796" s="2090"/>
      <c r="E796" s="2090"/>
      <c r="F796" s="2090"/>
      <c r="G796" s="2090"/>
      <c r="H796" s="537"/>
    </row>
    <row r="797" spans="1:8" ht="15.75">
      <c r="A797" s="2093"/>
      <c r="B797" s="2090"/>
      <c r="C797" s="2090"/>
      <c r="D797" s="2090"/>
      <c r="E797" s="2090"/>
      <c r="F797" s="2090"/>
      <c r="G797" s="2090"/>
      <c r="H797" s="537"/>
    </row>
    <row r="798" spans="1:8" ht="15.75">
      <c r="A798" s="2093"/>
      <c r="B798" s="2090"/>
      <c r="C798" s="2090"/>
      <c r="D798" s="2090"/>
      <c r="E798" s="2090"/>
      <c r="F798" s="2090"/>
      <c r="G798" s="2090"/>
      <c r="H798" s="537"/>
    </row>
    <row r="799" spans="1:8" ht="15.75">
      <c r="A799" s="2093"/>
      <c r="B799" s="2090"/>
      <c r="C799" s="2090"/>
      <c r="D799" s="2090"/>
      <c r="E799" s="2090"/>
      <c r="F799" s="2090"/>
      <c r="G799" s="2090"/>
      <c r="H799" s="537"/>
    </row>
    <row r="800" spans="1:8" ht="15.75">
      <c r="A800" s="2093"/>
      <c r="B800" s="2090"/>
      <c r="C800" s="2090"/>
      <c r="D800" s="2090"/>
      <c r="E800" s="2090"/>
      <c r="F800" s="2090"/>
      <c r="G800" s="2090"/>
      <c r="H800" s="537"/>
    </row>
    <row r="801" spans="1:8" ht="15.75">
      <c r="A801" s="2093"/>
      <c r="B801" s="2090"/>
      <c r="C801" s="2090"/>
      <c r="D801" s="2090"/>
      <c r="E801" s="2090"/>
      <c r="F801" s="2090"/>
      <c r="G801" s="2090"/>
      <c r="H801" s="537"/>
    </row>
    <row r="802" spans="1:8" ht="15.75">
      <c r="A802" s="2093"/>
      <c r="B802" s="2090"/>
      <c r="C802" s="2090"/>
      <c r="D802" s="2090"/>
      <c r="E802" s="2090"/>
      <c r="F802" s="2090"/>
      <c r="G802" s="2090"/>
      <c r="H802" s="537"/>
    </row>
    <row r="803" spans="1:8" ht="15.75">
      <c r="A803" s="2093"/>
      <c r="B803" s="2090"/>
      <c r="C803" s="2090"/>
      <c r="D803" s="2090"/>
      <c r="E803" s="2090"/>
      <c r="F803" s="2090"/>
      <c r="G803" s="2090"/>
      <c r="H803" s="537"/>
    </row>
    <row r="804" spans="1:8" ht="15.75">
      <c r="A804" s="2093"/>
      <c r="B804" s="2090"/>
      <c r="C804" s="2090"/>
      <c r="D804" s="2090"/>
      <c r="E804" s="2090"/>
      <c r="F804" s="2090"/>
      <c r="G804" s="2090"/>
      <c r="H804" s="537"/>
    </row>
    <row r="805" spans="1:8" ht="15.75">
      <c r="A805" s="2093"/>
      <c r="B805" s="2090"/>
      <c r="C805" s="2090"/>
      <c r="D805" s="2090"/>
      <c r="E805" s="2090"/>
      <c r="F805" s="2090"/>
      <c r="G805" s="2090"/>
      <c r="H805" s="537"/>
    </row>
    <row r="806" spans="1:8" ht="15.75">
      <c r="A806" s="2093"/>
      <c r="B806" s="2090"/>
      <c r="C806" s="2090"/>
      <c r="D806" s="2090"/>
      <c r="E806" s="2090"/>
      <c r="F806" s="2090"/>
      <c r="G806" s="2090"/>
      <c r="H806" s="537"/>
    </row>
    <row r="807" spans="1:8" ht="15.75">
      <c r="A807" s="2093"/>
      <c r="B807" s="2090"/>
      <c r="C807" s="2090"/>
      <c r="D807" s="2090"/>
      <c r="E807" s="2090"/>
      <c r="F807" s="2090"/>
      <c r="G807" s="2090"/>
      <c r="H807" s="537"/>
    </row>
    <row r="808" spans="1:8" ht="15.75">
      <c r="A808" s="2093"/>
      <c r="B808" s="2090"/>
      <c r="C808" s="2090"/>
      <c r="D808" s="2090"/>
      <c r="E808" s="2090"/>
      <c r="F808" s="2090"/>
      <c r="G808" s="2090"/>
      <c r="H808" s="537"/>
    </row>
    <row r="809" spans="1:8" ht="15.75">
      <c r="A809" s="2093"/>
      <c r="B809" s="2090"/>
      <c r="C809" s="2090"/>
      <c r="D809" s="2090"/>
      <c r="E809" s="2090"/>
      <c r="F809" s="2090"/>
      <c r="G809" s="2090"/>
      <c r="H809" s="537"/>
    </row>
    <row r="810" spans="1:8" ht="15.75">
      <c r="A810" s="2093"/>
      <c r="B810" s="2090"/>
      <c r="C810" s="2090"/>
      <c r="D810" s="2090"/>
      <c r="E810" s="2090"/>
      <c r="F810" s="2090"/>
      <c r="G810" s="2090"/>
      <c r="H810" s="537"/>
    </row>
    <row r="811" spans="1:8" ht="15.75">
      <c r="A811" s="2093"/>
      <c r="B811" s="2090"/>
      <c r="C811" s="2090"/>
      <c r="D811" s="2090"/>
      <c r="E811" s="2090"/>
      <c r="F811" s="2090"/>
      <c r="G811" s="2090"/>
      <c r="H811" s="537"/>
    </row>
    <row r="812" spans="1:8" ht="15.75">
      <c r="A812" s="2093"/>
      <c r="B812" s="2090"/>
      <c r="C812" s="2090"/>
      <c r="D812" s="2090"/>
      <c r="E812" s="2090"/>
      <c r="F812" s="2090"/>
      <c r="G812" s="2090"/>
      <c r="H812" s="537"/>
    </row>
    <row r="813" spans="1:8" ht="15.75">
      <c r="A813" s="2093"/>
      <c r="B813" s="2090"/>
      <c r="C813" s="2090"/>
      <c r="D813" s="2090"/>
      <c r="E813" s="2090"/>
      <c r="F813" s="2090"/>
      <c r="G813" s="2090"/>
      <c r="H813" s="537"/>
    </row>
    <row r="814" spans="1:8" ht="15.75">
      <c r="A814" s="2093"/>
      <c r="B814" s="2090"/>
      <c r="C814" s="2090"/>
      <c r="D814" s="2090"/>
      <c r="E814" s="2090"/>
      <c r="F814" s="2090"/>
      <c r="G814" s="2090"/>
      <c r="H814" s="537"/>
    </row>
    <row r="815" spans="1:8" ht="15.75">
      <c r="A815" s="2093"/>
      <c r="B815" s="2090"/>
      <c r="C815" s="2090"/>
      <c r="D815" s="2090"/>
      <c r="E815" s="2090"/>
      <c r="F815" s="2090"/>
      <c r="G815" s="2090"/>
      <c r="H815" s="537"/>
    </row>
    <row r="816" spans="1:8" ht="15.75">
      <c r="A816" s="2093"/>
      <c r="B816" s="2090"/>
      <c r="C816" s="2090"/>
      <c r="D816" s="2090"/>
      <c r="E816" s="2090"/>
      <c r="F816" s="2090"/>
      <c r="G816" s="2090"/>
      <c r="H816" s="537"/>
    </row>
    <row r="817" spans="1:8" ht="15.75">
      <c r="A817" s="2093"/>
      <c r="B817" s="2090"/>
      <c r="C817" s="2090"/>
      <c r="D817" s="2090"/>
      <c r="E817" s="2090"/>
      <c r="F817" s="2090"/>
      <c r="G817" s="2090"/>
      <c r="H817" s="537"/>
    </row>
    <row r="818" spans="1:8" ht="15.75">
      <c r="A818" s="2093"/>
      <c r="B818" s="2090"/>
      <c r="C818" s="2090"/>
      <c r="D818" s="2090"/>
      <c r="E818" s="2090"/>
      <c r="F818" s="2090"/>
      <c r="G818" s="2090"/>
      <c r="H818" s="537"/>
    </row>
    <row r="819" spans="1:8" ht="15.75">
      <c r="A819" s="2093"/>
      <c r="B819" s="2090"/>
      <c r="C819" s="2090"/>
      <c r="D819" s="2090"/>
      <c r="E819" s="2090"/>
      <c r="F819" s="2090"/>
      <c r="G819" s="2090"/>
      <c r="H819" s="537"/>
    </row>
    <row r="820" spans="1:8" ht="15.75">
      <c r="A820" s="2093"/>
      <c r="B820" s="2090"/>
      <c r="C820" s="2090"/>
      <c r="D820" s="2090"/>
      <c r="E820" s="2090"/>
      <c r="F820" s="2090"/>
      <c r="G820" s="2090"/>
      <c r="H820" s="537"/>
    </row>
    <row r="821" spans="1:8" ht="15.75">
      <c r="A821" s="2093"/>
      <c r="B821" s="2090"/>
      <c r="C821" s="2090"/>
      <c r="D821" s="2090"/>
      <c r="E821" s="2090"/>
      <c r="F821" s="2090"/>
      <c r="G821" s="2090"/>
      <c r="H821" s="537"/>
    </row>
    <row r="822" spans="1:8" ht="15.75">
      <c r="A822" s="2093"/>
      <c r="B822" s="2090"/>
      <c r="C822" s="2090"/>
      <c r="D822" s="2090"/>
      <c r="E822" s="2090"/>
      <c r="F822" s="2090"/>
      <c r="G822" s="2090"/>
      <c r="H822" s="537"/>
    </row>
    <row r="823" spans="1:8" ht="15.75">
      <c r="A823" s="2093"/>
      <c r="B823" s="2090"/>
      <c r="C823" s="2090"/>
      <c r="D823" s="2090"/>
      <c r="E823" s="2090"/>
      <c r="F823" s="2090"/>
      <c r="G823" s="2090"/>
      <c r="H823" s="537"/>
    </row>
    <row r="824" spans="1:8" ht="15.75">
      <c r="A824" s="2093"/>
      <c r="B824" s="2090"/>
      <c r="C824" s="2090"/>
      <c r="D824" s="2090"/>
      <c r="E824" s="2090"/>
      <c r="F824" s="2090"/>
      <c r="G824" s="2090"/>
      <c r="H824" s="537"/>
    </row>
    <row r="825" spans="1:8" ht="15.75">
      <c r="A825" s="2093"/>
      <c r="B825" s="2090"/>
      <c r="C825" s="2090"/>
      <c r="D825" s="2090"/>
      <c r="E825" s="2090"/>
      <c r="F825" s="2090"/>
      <c r="G825" s="2090"/>
      <c r="H825" s="537"/>
    </row>
    <row r="826" spans="1:8" ht="15.75">
      <c r="A826" s="2093"/>
      <c r="B826" s="2090"/>
      <c r="C826" s="2090"/>
      <c r="D826" s="2090"/>
      <c r="E826" s="2090"/>
      <c r="F826" s="2090"/>
      <c r="G826" s="2090"/>
      <c r="H826" s="537"/>
    </row>
    <row r="827" spans="1:8" ht="15.75">
      <c r="A827" s="2093"/>
      <c r="B827" s="2090"/>
      <c r="C827" s="2090"/>
      <c r="D827" s="2090"/>
      <c r="E827" s="2090"/>
      <c r="F827" s="2090"/>
      <c r="G827" s="2090"/>
      <c r="H827" s="537"/>
    </row>
    <row r="828" spans="1:8" ht="15.75">
      <c r="A828" s="2093"/>
      <c r="B828" s="2090"/>
      <c r="C828" s="2090"/>
      <c r="D828" s="2090"/>
      <c r="E828" s="2090"/>
      <c r="F828" s="2090"/>
      <c r="G828" s="2090"/>
      <c r="H828" s="537"/>
    </row>
    <row r="829" spans="1:8" ht="15.75">
      <c r="A829" s="2093"/>
      <c r="B829" s="2090"/>
      <c r="C829" s="2090"/>
      <c r="D829" s="2090"/>
      <c r="E829" s="2090"/>
      <c r="F829" s="2090"/>
      <c r="G829" s="2090"/>
      <c r="H829" s="537"/>
    </row>
    <row r="830" spans="1:8" ht="15.75">
      <c r="A830" s="2093"/>
      <c r="B830" s="2090"/>
      <c r="C830" s="2090"/>
      <c r="D830" s="2090"/>
      <c r="E830" s="2090"/>
      <c r="F830" s="2090"/>
      <c r="G830" s="2090"/>
      <c r="H830" s="537"/>
    </row>
    <row r="831" spans="1:8" ht="15.75">
      <c r="A831" s="2093"/>
      <c r="B831" s="2090"/>
      <c r="C831" s="2090"/>
      <c r="D831" s="2090"/>
      <c r="E831" s="2090"/>
      <c r="F831" s="2090"/>
      <c r="G831" s="2090"/>
      <c r="H831" s="537"/>
    </row>
    <row r="832" spans="1:8" ht="15.75">
      <c r="A832" s="2093"/>
      <c r="B832" s="2090"/>
      <c r="C832" s="2090"/>
      <c r="D832" s="2090"/>
      <c r="E832" s="2090"/>
      <c r="F832" s="2090"/>
      <c r="G832" s="2090"/>
      <c r="H832" s="537"/>
    </row>
    <row r="833" spans="1:8" ht="15.75">
      <c r="A833" s="2093"/>
      <c r="B833" s="2090"/>
      <c r="C833" s="2090"/>
      <c r="D833" s="2090"/>
      <c r="E833" s="2090"/>
      <c r="F833" s="2090"/>
      <c r="G833" s="2090"/>
      <c r="H833" s="537"/>
    </row>
    <row r="834" spans="1:8" ht="15.75">
      <c r="A834" s="2093"/>
      <c r="B834" s="2090"/>
      <c r="C834" s="2090"/>
      <c r="D834" s="2090"/>
      <c r="E834" s="2090"/>
      <c r="F834" s="2090"/>
      <c r="G834" s="2090"/>
      <c r="H834" s="537"/>
    </row>
    <row r="835" spans="1:8" ht="15.75">
      <c r="A835" s="2093"/>
      <c r="B835" s="2090"/>
      <c r="C835" s="2090"/>
      <c r="D835" s="2090"/>
      <c r="E835" s="2090"/>
      <c r="F835" s="2090"/>
      <c r="G835" s="2090"/>
      <c r="H835" s="537"/>
    </row>
    <row r="836" spans="1:8" ht="15.75">
      <c r="A836" s="2093"/>
      <c r="B836" s="2090"/>
      <c r="C836" s="2090"/>
      <c r="D836" s="2090"/>
      <c r="E836" s="2090"/>
      <c r="F836" s="2090"/>
      <c r="G836" s="2090"/>
      <c r="H836" s="537"/>
    </row>
    <row r="837" spans="1:8" ht="15.75">
      <c r="A837" s="2093"/>
      <c r="B837" s="2090"/>
      <c r="C837" s="2090"/>
      <c r="D837" s="2090"/>
      <c r="E837" s="2090"/>
      <c r="F837" s="2090"/>
      <c r="G837" s="2090"/>
      <c r="H837" s="537"/>
    </row>
    <row r="838" spans="1:8" ht="15.75">
      <c r="A838" s="2093"/>
      <c r="B838" s="2090"/>
      <c r="C838" s="2090"/>
      <c r="D838" s="2090"/>
      <c r="E838" s="2090"/>
      <c r="F838" s="2090"/>
      <c r="G838" s="2090"/>
      <c r="H838" s="537"/>
    </row>
    <row r="839" spans="1:8" ht="15.75">
      <c r="A839" s="2093"/>
      <c r="B839" s="2090"/>
      <c r="C839" s="2090"/>
      <c r="D839" s="2090"/>
      <c r="E839" s="2090"/>
      <c r="F839" s="2090"/>
      <c r="G839" s="2090"/>
      <c r="H839" s="537"/>
    </row>
    <row r="840" spans="1:8" ht="15.75">
      <c r="A840" s="2093"/>
      <c r="B840" s="2090"/>
      <c r="C840" s="2090"/>
      <c r="D840" s="2090"/>
      <c r="E840" s="2090"/>
      <c r="F840" s="2090"/>
      <c r="G840" s="2090"/>
      <c r="H840" s="537"/>
    </row>
    <row r="841" spans="1:8" ht="15.75">
      <c r="A841" s="2093"/>
      <c r="B841" s="2090"/>
      <c r="C841" s="2090"/>
      <c r="D841" s="2090"/>
      <c r="E841" s="2090"/>
      <c r="F841" s="2090"/>
      <c r="G841" s="2090"/>
      <c r="H841" s="537"/>
    </row>
    <row r="842" spans="1:8" ht="15.75">
      <c r="A842" s="2093"/>
      <c r="B842" s="2090"/>
      <c r="C842" s="2090"/>
      <c r="D842" s="2090"/>
      <c r="E842" s="2090"/>
      <c r="F842" s="2090"/>
      <c r="G842" s="2090"/>
      <c r="H842" s="537"/>
    </row>
    <row r="843" spans="1:8" ht="15.75">
      <c r="A843" s="2093"/>
      <c r="B843" s="2090"/>
      <c r="C843" s="2090"/>
      <c r="D843" s="2090"/>
      <c r="E843" s="2090"/>
      <c r="F843" s="2090"/>
      <c r="G843" s="2090"/>
      <c r="H843" s="537"/>
    </row>
    <row r="844" spans="1:8" ht="15.75">
      <c r="A844" s="2093"/>
      <c r="B844" s="2090"/>
      <c r="C844" s="2090"/>
      <c r="D844" s="2090"/>
      <c r="E844" s="2090"/>
      <c r="F844" s="2090"/>
      <c r="G844" s="2090"/>
      <c r="H844" s="537"/>
    </row>
    <row r="845" spans="1:8" ht="15.75">
      <c r="A845" s="2093"/>
      <c r="B845" s="2090"/>
      <c r="C845" s="2090"/>
      <c r="D845" s="2090"/>
      <c r="E845" s="2090"/>
      <c r="F845" s="2090"/>
      <c r="G845" s="2090"/>
      <c r="H845" s="537"/>
    </row>
    <row r="846" spans="1:8" ht="15.75">
      <c r="A846" s="2093"/>
      <c r="B846" s="2090"/>
      <c r="C846" s="2090"/>
      <c r="D846" s="2090"/>
      <c r="E846" s="2090"/>
      <c r="F846" s="2090"/>
      <c r="G846" s="2090"/>
      <c r="H846" s="537"/>
    </row>
    <row r="847" spans="1:8" ht="15.75">
      <c r="A847" s="2093"/>
      <c r="B847" s="2090"/>
      <c r="C847" s="2090"/>
      <c r="D847" s="2090"/>
      <c r="E847" s="2090"/>
      <c r="F847" s="2090"/>
      <c r="G847" s="2090"/>
      <c r="H847" s="537"/>
    </row>
    <row r="848" spans="1:8" ht="15.75">
      <c r="A848" s="2093"/>
      <c r="B848" s="2090"/>
      <c r="C848" s="2090"/>
      <c r="D848" s="2090"/>
      <c r="E848" s="2090"/>
      <c r="F848" s="2090"/>
      <c r="G848" s="2090"/>
      <c r="H848" s="537"/>
    </row>
    <row r="849" spans="1:8" ht="15.75">
      <c r="A849" s="2093"/>
      <c r="B849" s="2090"/>
      <c r="C849" s="2090"/>
      <c r="D849" s="2090"/>
      <c r="E849" s="2090"/>
      <c r="F849" s="2090"/>
      <c r="G849" s="2090"/>
      <c r="H849" s="537"/>
    </row>
    <row r="850" spans="1:8" ht="15.75">
      <c r="A850" s="2093"/>
      <c r="B850" s="2090"/>
      <c r="C850" s="2090"/>
      <c r="D850" s="2090"/>
      <c r="E850" s="2090"/>
      <c r="F850" s="2090"/>
      <c r="G850" s="2090"/>
      <c r="H850" s="537"/>
    </row>
    <row r="851" spans="1:8" ht="15.75">
      <c r="A851" s="2093"/>
      <c r="B851" s="2090"/>
      <c r="C851" s="2090"/>
      <c r="D851" s="2090"/>
      <c r="E851" s="2090"/>
      <c r="F851" s="2090"/>
      <c r="G851" s="2090"/>
      <c r="H851" s="537"/>
    </row>
    <row r="852" spans="1:8" ht="15.75">
      <c r="A852" s="2093"/>
      <c r="B852" s="2090"/>
      <c r="C852" s="2090"/>
      <c r="D852" s="2090"/>
      <c r="E852" s="2090"/>
      <c r="F852" s="2090"/>
      <c r="G852" s="2090"/>
      <c r="H852" s="537"/>
    </row>
    <row r="853" spans="1:8" ht="15.75">
      <c r="A853" s="2093"/>
      <c r="B853" s="2090"/>
      <c r="C853" s="2090"/>
      <c r="D853" s="2090"/>
      <c r="E853" s="2090"/>
      <c r="F853" s="2090"/>
      <c r="G853" s="2090"/>
      <c r="H853" s="537"/>
    </row>
    <row r="854" spans="1:8" ht="15.75">
      <c r="A854" s="2093"/>
      <c r="B854" s="2090"/>
      <c r="C854" s="2090"/>
      <c r="D854" s="2090"/>
      <c r="E854" s="2090"/>
      <c r="F854" s="2090"/>
      <c r="G854" s="2090"/>
      <c r="H854" s="537"/>
    </row>
    <row r="855" spans="1:8" ht="15.75">
      <c r="A855" s="2093"/>
      <c r="B855" s="2090"/>
      <c r="C855" s="2090"/>
      <c r="D855" s="2090"/>
      <c r="E855" s="2090"/>
      <c r="F855" s="2090"/>
      <c r="G855" s="2090"/>
      <c r="H855" s="537"/>
    </row>
    <row r="856" spans="1:8" ht="15.75">
      <c r="A856" s="2093"/>
      <c r="B856" s="2090"/>
      <c r="C856" s="2090"/>
      <c r="D856" s="2090"/>
      <c r="E856" s="2090"/>
      <c r="F856" s="2090"/>
      <c r="G856" s="2090"/>
      <c r="H856" s="537"/>
    </row>
    <row r="857" spans="1:8" ht="15.75">
      <c r="A857" s="2093"/>
      <c r="B857" s="2090"/>
      <c r="C857" s="2090"/>
      <c r="D857" s="2090"/>
      <c r="E857" s="2090"/>
      <c r="F857" s="2090"/>
      <c r="G857" s="2090"/>
      <c r="H857" s="537"/>
    </row>
    <row r="858" spans="1:8" ht="15.75">
      <c r="A858" s="2093"/>
      <c r="B858" s="2090"/>
      <c r="C858" s="2090"/>
      <c r="D858" s="2090"/>
      <c r="E858" s="2090"/>
      <c r="F858" s="2090"/>
      <c r="G858" s="2090"/>
      <c r="H858" s="537"/>
    </row>
    <row r="859" spans="1:8" ht="15.75">
      <c r="A859" s="2093"/>
      <c r="B859" s="2090"/>
      <c r="C859" s="2090"/>
      <c r="D859" s="2090"/>
      <c r="E859" s="2090"/>
      <c r="F859" s="2090"/>
      <c r="G859" s="2090"/>
      <c r="H859" s="537"/>
    </row>
    <row r="860" spans="1:8" ht="15.75">
      <c r="A860" s="2093"/>
      <c r="B860" s="2090"/>
      <c r="C860" s="2090"/>
      <c r="D860" s="2090"/>
      <c r="E860" s="2090"/>
      <c r="F860" s="2090"/>
      <c r="G860" s="2090"/>
      <c r="H860" s="537"/>
    </row>
    <row r="861" spans="1:8" ht="15.75">
      <c r="A861" s="2093"/>
      <c r="B861" s="2090"/>
      <c r="C861" s="2090"/>
      <c r="D861" s="2090"/>
      <c r="E861" s="2090"/>
      <c r="F861" s="2090"/>
      <c r="G861" s="2090"/>
      <c r="H861" s="537"/>
    </row>
    <row r="862" spans="1:8" ht="15.75">
      <c r="A862" s="2093"/>
      <c r="B862" s="2090"/>
      <c r="C862" s="2090"/>
      <c r="D862" s="2090"/>
      <c r="E862" s="2090"/>
      <c r="F862" s="2090"/>
      <c r="G862" s="2090"/>
      <c r="H862" s="537"/>
    </row>
    <row r="863" spans="1:8" ht="15.75">
      <c r="A863" s="2093"/>
      <c r="B863" s="2090"/>
      <c r="C863" s="2090"/>
      <c r="D863" s="2090"/>
      <c r="E863" s="2090"/>
      <c r="F863" s="2090"/>
      <c r="G863" s="2090"/>
      <c r="H863" s="537"/>
    </row>
    <row r="864" spans="1:8" ht="15.75">
      <c r="A864" s="2093"/>
      <c r="B864" s="2090"/>
      <c r="C864" s="2090"/>
      <c r="D864" s="2090"/>
      <c r="E864" s="2090"/>
      <c r="F864" s="2090"/>
      <c r="G864" s="2090"/>
      <c r="H864" s="537"/>
    </row>
    <row r="865" spans="1:8" ht="15.75">
      <c r="A865" s="2093"/>
      <c r="B865" s="2090"/>
      <c r="C865" s="2090"/>
      <c r="D865" s="2090"/>
      <c r="E865" s="2090"/>
      <c r="F865" s="2090"/>
      <c r="G865" s="2090"/>
      <c r="H865" s="537"/>
    </row>
    <row r="866" spans="1:8" ht="15.75">
      <c r="A866" s="2093"/>
      <c r="B866" s="2090"/>
      <c r="C866" s="2090"/>
      <c r="D866" s="2090"/>
      <c r="E866" s="2090"/>
      <c r="F866" s="2090"/>
      <c r="G866" s="2090"/>
      <c r="H866" s="537"/>
    </row>
    <row r="867" spans="1:8" ht="15.75">
      <c r="A867" s="2093"/>
      <c r="B867" s="2090"/>
      <c r="C867" s="2090"/>
      <c r="D867" s="2090"/>
      <c r="E867" s="2090"/>
      <c r="F867" s="2090"/>
      <c r="G867" s="2090"/>
      <c r="H867" s="537"/>
    </row>
    <row r="868" spans="1:8" ht="15.75">
      <c r="A868" s="2093"/>
      <c r="B868" s="2090"/>
      <c r="C868" s="2090"/>
      <c r="D868" s="2090"/>
      <c r="E868" s="2090"/>
      <c r="F868" s="2090"/>
      <c r="G868" s="2090"/>
      <c r="H868" s="537"/>
    </row>
    <row r="869" spans="1:8" ht="15.75">
      <c r="A869" s="2093"/>
      <c r="B869" s="2090"/>
      <c r="C869" s="2090"/>
      <c r="D869" s="2090"/>
      <c r="E869" s="2090"/>
      <c r="F869" s="2090"/>
      <c r="G869" s="2090"/>
      <c r="H869" s="537"/>
    </row>
    <row r="870" spans="1:8" ht="15.75">
      <c r="A870" s="2093"/>
      <c r="B870" s="2090"/>
      <c r="C870" s="2090"/>
      <c r="D870" s="2090"/>
      <c r="E870" s="2090"/>
      <c r="F870" s="2090"/>
      <c r="G870" s="2090"/>
      <c r="H870" s="537"/>
    </row>
    <row r="871" spans="1:8" ht="15.75">
      <c r="A871" s="2093"/>
      <c r="B871" s="2090"/>
      <c r="C871" s="2090"/>
      <c r="D871" s="2090"/>
      <c r="E871" s="2090"/>
      <c r="F871" s="2090"/>
      <c r="G871" s="2090"/>
      <c r="H871" s="537"/>
    </row>
    <row r="872" spans="1:8" ht="15.75">
      <c r="A872" s="2093"/>
      <c r="B872" s="2090"/>
      <c r="C872" s="2090"/>
      <c r="D872" s="2090"/>
      <c r="E872" s="2090"/>
      <c r="F872" s="2090"/>
      <c r="G872" s="2090"/>
      <c r="H872" s="537"/>
    </row>
    <row r="873" spans="1:8" ht="15.75">
      <c r="A873" s="2093"/>
      <c r="B873" s="2090"/>
      <c r="C873" s="2090"/>
      <c r="D873" s="2090"/>
      <c r="E873" s="2090"/>
      <c r="F873" s="2090"/>
      <c r="G873" s="2090"/>
      <c r="H873" s="537"/>
    </row>
    <row r="874" spans="1:8" ht="15.75">
      <c r="A874" s="2093"/>
      <c r="B874" s="2090"/>
      <c r="C874" s="2090"/>
      <c r="D874" s="2090"/>
      <c r="E874" s="2090"/>
      <c r="F874" s="2090"/>
      <c r="G874" s="2090"/>
      <c r="H874" s="537"/>
    </row>
    <row r="875" spans="1:8" ht="15.75">
      <c r="A875" s="2093"/>
      <c r="B875" s="2090"/>
      <c r="C875" s="2090"/>
      <c r="D875" s="2090"/>
      <c r="E875" s="2090"/>
      <c r="F875" s="2090"/>
      <c r="G875" s="2090"/>
      <c r="H875" s="537"/>
    </row>
    <row r="876" spans="1:8" ht="15.75">
      <c r="A876" s="2093"/>
      <c r="B876" s="2090"/>
      <c r="C876" s="2090"/>
      <c r="D876" s="2090"/>
      <c r="E876" s="2090"/>
      <c r="F876" s="2090"/>
      <c r="G876" s="2090"/>
      <c r="H876" s="537"/>
    </row>
    <row r="877" spans="1:8" ht="15.75">
      <c r="A877" s="2093"/>
      <c r="B877" s="2090"/>
      <c r="C877" s="2090"/>
      <c r="D877" s="2090"/>
      <c r="E877" s="2090"/>
      <c r="F877" s="2090"/>
      <c r="G877" s="2090"/>
      <c r="H877" s="537"/>
    </row>
    <row r="878" spans="1:8" ht="15.75">
      <c r="A878" s="2093"/>
      <c r="B878" s="2090"/>
      <c r="C878" s="2090"/>
      <c r="D878" s="2090"/>
      <c r="E878" s="2090"/>
      <c r="F878" s="2090"/>
      <c r="G878" s="2090"/>
      <c r="H878" s="537"/>
    </row>
    <row r="879" spans="1:8" ht="15.75">
      <c r="A879" s="2093"/>
      <c r="B879" s="2090"/>
      <c r="C879" s="2090"/>
      <c r="D879" s="2090"/>
      <c r="E879" s="2090"/>
      <c r="F879" s="2090"/>
      <c r="G879" s="2090"/>
      <c r="H879" s="537"/>
    </row>
    <row r="880" spans="1:8" ht="15.75">
      <c r="A880" s="2093"/>
      <c r="B880" s="2090"/>
      <c r="C880" s="2090"/>
      <c r="D880" s="2090"/>
      <c r="E880" s="2090"/>
      <c r="F880" s="2090"/>
      <c r="G880" s="2090"/>
      <c r="H880" s="537"/>
    </row>
    <row r="881" spans="1:8" ht="15.75">
      <c r="A881" s="2093"/>
      <c r="B881" s="2090"/>
      <c r="C881" s="2090"/>
      <c r="D881" s="2090"/>
      <c r="E881" s="2090"/>
      <c r="F881" s="2090"/>
      <c r="G881" s="2090"/>
      <c r="H881" s="537"/>
    </row>
    <row r="882" spans="1:8" ht="15.75">
      <c r="A882" s="2093"/>
      <c r="B882" s="2090"/>
      <c r="C882" s="2090"/>
      <c r="D882" s="2090"/>
      <c r="E882" s="2090"/>
      <c r="F882" s="2090"/>
      <c r="G882" s="2090"/>
      <c r="H882" s="537"/>
    </row>
    <row r="883" spans="1:8" ht="15.75">
      <c r="A883" s="2093"/>
      <c r="B883" s="2090"/>
      <c r="C883" s="2090"/>
      <c r="D883" s="2090"/>
      <c r="E883" s="2090"/>
      <c r="F883" s="2090"/>
      <c r="G883" s="2090"/>
      <c r="H883" s="537"/>
    </row>
    <row r="884" spans="1:8" ht="15.75">
      <c r="A884" s="2093"/>
      <c r="B884" s="2090"/>
      <c r="C884" s="2090"/>
      <c r="D884" s="2090"/>
      <c r="E884" s="2090"/>
      <c r="F884" s="2090"/>
      <c r="G884" s="2090"/>
      <c r="H884" s="537"/>
    </row>
    <row r="885" spans="1:8" ht="15.75">
      <c r="A885" s="2093"/>
      <c r="B885" s="2090"/>
      <c r="C885" s="2090"/>
      <c r="D885" s="2090"/>
      <c r="E885" s="2090"/>
      <c r="F885" s="2090"/>
      <c r="G885" s="2090"/>
      <c r="H885" s="537"/>
    </row>
    <row r="886" spans="1:8" ht="15.75">
      <c r="A886" s="2093"/>
      <c r="B886" s="2090"/>
      <c r="C886" s="2090"/>
      <c r="D886" s="2090"/>
      <c r="E886" s="2090"/>
      <c r="F886" s="2090"/>
      <c r="G886" s="2090"/>
      <c r="H886" s="537"/>
    </row>
    <row r="887" spans="1:8" ht="15.75">
      <c r="A887" s="2093"/>
      <c r="B887" s="2090"/>
      <c r="C887" s="2090"/>
      <c r="D887" s="2090"/>
      <c r="E887" s="2090"/>
      <c r="F887" s="2090"/>
      <c r="G887" s="2090"/>
      <c r="H887" s="537"/>
    </row>
    <row r="888" spans="1:8" ht="15.75">
      <c r="A888" s="2093"/>
      <c r="B888" s="2090"/>
      <c r="C888" s="2090"/>
      <c r="D888" s="2090"/>
      <c r="E888" s="2090"/>
      <c r="F888" s="2090"/>
      <c r="G888" s="2090"/>
      <c r="H888" s="537"/>
    </row>
    <row r="889" spans="1:8" ht="15.75">
      <c r="A889" s="2093"/>
      <c r="B889" s="2090"/>
      <c r="C889" s="2090"/>
      <c r="D889" s="2090"/>
      <c r="E889" s="2090"/>
      <c r="F889" s="2090"/>
      <c r="G889" s="2090"/>
      <c r="H889" s="537"/>
    </row>
    <row r="890" spans="1:8" ht="15.75">
      <c r="A890" s="2093"/>
      <c r="B890" s="2090"/>
      <c r="C890" s="2090"/>
      <c r="D890" s="2090"/>
      <c r="E890" s="2090"/>
      <c r="F890" s="2090"/>
      <c r="G890" s="2090"/>
      <c r="H890" s="537"/>
    </row>
    <row r="891" spans="1:8" ht="15.75">
      <c r="A891" s="2093"/>
      <c r="B891" s="2090"/>
      <c r="C891" s="2090"/>
      <c r="D891" s="2090"/>
      <c r="E891" s="2090"/>
      <c r="F891" s="2090"/>
      <c r="G891" s="2090"/>
      <c r="H891" s="537"/>
    </row>
    <row r="892" spans="1:8" ht="15.75">
      <c r="A892" s="2093"/>
      <c r="B892" s="2090"/>
      <c r="C892" s="2090"/>
      <c r="D892" s="2090"/>
      <c r="E892" s="2090"/>
      <c r="F892" s="2090"/>
      <c r="G892" s="2090"/>
      <c r="H892" s="537"/>
    </row>
    <row r="893" spans="1:8" ht="15.75">
      <c r="A893" s="2093"/>
      <c r="B893" s="2090"/>
      <c r="C893" s="2090"/>
      <c r="D893" s="2090"/>
      <c r="E893" s="2090"/>
      <c r="F893" s="2090"/>
      <c r="G893" s="2090"/>
      <c r="H893" s="537"/>
    </row>
    <row r="894" spans="1:8" ht="15.75">
      <c r="A894" s="2093"/>
      <c r="B894" s="2090"/>
      <c r="C894" s="2090"/>
      <c r="D894" s="2090"/>
      <c r="E894" s="2090"/>
      <c r="F894" s="2090"/>
      <c r="G894" s="2090"/>
      <c r="H894" s="537"/>
    </row>
    <row r="895" spans="1:8" ht="15.75">
      <c r="A895" s="2093"/>
      <c r="B895" s="2090"/>
      <c r="C895" s="2090"/>
      <c r="D895" s="2090"/>
      <c r="E895" s="2090"/>
      <c r="F895" s="2090"/>
      <c r="G895" s="2090"/>
      <c r="H895" s="537"/>
    </row>
    <row r="896" spans="1:8" ht="15.75">
      <c r="A896" s="2093"/>
      <c r="B896" s="2090"/>
      <c r="C896" s="2090"/>
      <c r="D896" s="2090"/>
      <c r="E896" s="2090"/>
      <c r="F896" s="2090"/>
      <c r="G896" s="2090"/>
      <c r="H896" s="537"/>
    </row>
    <row r="897" spans="1:8" ht="15.75">
      <c r="A897" s="2093"/>
      <c r="B897" s="2090"/>
      <c r="C897" s="2090"/>
      <c r="D897" s="2090"/>
      <c r="E897" s="2090"/>
      <c r="F897" s="2090"/>
      <c r="G897" s="2090"/>
      <c r="H897" s="537"/>
    </row>
    <row r="898" spans="1:8" ht="15.75">
      <c r="A898" s="2093"/>
      <c r="B898" s="2090"/>
      <c r="C898" s="2090"/>
      <c r="D898" s="2090"/>
      <c r="E898" s="2090"/>
      <c r="F898" s="2090"/>
      <c r="G898" s="2090"/>
      <c r="H898" s="537"/>
    </row>
    <row r="899" spans="1:8" ht="15.75">
      <c r="A899" s="2093"/>
      <c r="B899" s="2090"/>
      <c r="C899" s="2090"/>
      <c r="D899" s="2090"/>
      <c r="E899" s="2090"/>
      <c r="F899" s="2090"/>
      <c r="G899" s="2090"/>
      <c r="H899" s="537"/>
    </row>
    <row r="900" spans="1:8" ht="15.75">
      <c r="A900" s="2093"/>
      <c r="B900" s="2090"/>
      <c r="C900" s="2090"/>
      <c r="D900" s="2090"/>
      <c r="E900" s="2090"/>
      <c r="F900" s="2090"/>
      <c r="G900" s="2090"/>
      <c r="H900" s="537"/>
    </row>
    <row r="901" spans="1:8" ht="15.75">
      <c r="A901" s="2093"/>
      <c r="B901" s="2090"/>
      <c r="C901" s="2090"/>
      <c r="D901" s="2090"/>
      <c r="E901" s="2090"/>
      <c r="F901" s="2090"/>
      <c r="G901" s="2090"/>
      <c r="H901" s="537"/>
    </row>
    <row r="902" spans="1:8" ht="15.75">
      <c r="A902" s="2093"/>
      <c r="B902" s="2090"/>
      <c r="C902" s="2090"/>
      <c r="D902" s="2090"/>
      <c r="E902" s="2090"/>
      <c r="F902" s="2090"/>
      <c r="G902" s="2090"/>
      <c r="H902" s="537"/>
    </row>
    <row r="903" spans="1:8" ht="15.75">
      <c r="A903" s="2093"/>
      <c r="B903" s="2090"/>
      <c r="C903" s="2090"/>
      <c r="D903" s="2090"/>
      <c r="E903" s="2090"/>
      <c r="F903" s="2090"/>
      <c r="G903" s="2090"/>
      <c r="H903" s="537"/>
    </row>
    <row r="904" spans="1:8" ht="15.75">
      <c r="A904" s="2093"/>
      <c r="B904" s="2090"/>
      <c r="C904" s="2090"/>
      <c r="D904" s="2090"/>
      <c r="E904" s="2090"/>
      <c r="F904" s="2090"/>
      <c r="G904" s="2090"/>
      <c r="H904" s="537"/>
    </row>
    <row r="905" spans="1:8" ht="15.75">
      <c r="A905" s="2093"/>
      <c r="B905" s="2090"/>
      <c r="C905" s="2090"/>
      <c r="D905" s="2090"/>
      <c r="E905" s="2090"/>
      <c r="F905" s="2090"/>
      <c r="G905" s="2090"/>
      <c r="H905" s="537"/>
    </row>
    <row r="906" spans="1:8" ht="15.75">
      <c r="A906" s="2093"/>
      <c r="B906" s="2090"/>
      <c r="C906" s="2090"/>
      <c r="D906" s="2090"/>
      <c r="E906" s="2090"/>
      <c r="F906" s="2090"/>
      <c r="G906" s="2090"/>
      <c r="H906" s="537"/>
    </row>
    <row r="907" spans="1:8" ht="15.75">
      <c r="A907" s="2093"/>
      <c r="B907" s="2090"/>
      <c r="C907" s="2090"/>
      <c r="D907" s="2090"/>
      <c r="E907" s="2090"/>
      <c r="F907" s="2090"/>
      <c r="G907" s="2090"/>
      <c r="H907" s="537"/>
    </row>
    <row r="908" spans="1:8" ht="15.75">
      <c r="A908" s="2093"/>
      <c r="B908" s="2090"/>
      <c r="C908" s="2090"/>
      <c r="D908" s="2090"/>
      <c r="E908" s="2090"/>
      <c r="F908" s="2090"/>
      <c r="G908" s="2090"/>
      <c r="H908" s="537"/>
    </row>
    <row r="909" spans="1:8" ht="15.75">
      <c r="A909" s="2093"/>
      <c r="B909" s="2090"/>
      <c r="C909" s="2090"/>
      <c r="D909" s="2090"/>
      <c r="E909" s="2090"/>
      <c r="F909" s="2090"/>
      <c r="G909" s="2090"/>
      <c r="H909" s="537"/>
    </row>
    <row r="910" spans="1:8" ht="15.75">
      <c r="A910" s="2093"/>
      <c r="B910" s="2090"/>
      <c r="C910" s="2090"/>
      <c r="D910" s="2090"/>
      <c r="E910" s="2090"/>
      <c r="F910" s="2090"/>
      <c r="G910" s="2090"/>
      <c r="H910" s="537"/>
    </row>
    <row r="911" spans="1:8" ht="15.75">
      <c r="A911" s="2093"/>
      <c r="B911" s="2090"/>
      <c r="C911" s="2090"/>
      <c r="D911" s="2090"/>
      <c r="E911" s="2090"/>
      <c r="F911" s="2090"/>
      <c r="G911" s="2090"/>
      <c r="H911" s="537"/>
    </row>
    <row r="912" spans="1:8" ht="15.75">
      <c r="A912" s="2093"/>
      <c r="B912" s="2090"/>
      <c r="C912" s="2090"/>
      <c r="D912" s="2090"/>
      <c r="E912" s="2090"/>
      <c r="F912" s="2090"/>
      <c r="G912" s="2090"/>
      <c r="H912" s="537"/>
    </row>
    <row r="913" spans="1:8" ht="15.75">
      <c r="A913" s="2093"/>
      <c r="B913" s="2090"/>
      <c r="C913" s="2090"/>
      <c r="D913" s="2090"/>
      <c r="E913" s="2090"/>
      <c r="F913" s="2090"/>
      <c r="G913" s="2090"/>
      <c r="H913" s="537"/>
    </row>
    <row r="914" spans="1:8" ht="15.75">
      <c r="A914" s="2093"/>
      <c r="B914" s="2090"/>
      <c r="C914" s="2090"/>
      <c r="D914" s="2090"/>
      <c r="E914" s="2090"/>
      <c r="F914" s="2090"/>
      <c r="G914" s="2090"/>
      <c r="H914" s="537"/>
    </row>
    <row r="915" spans="1:8" ht="15.75">
      <c r="A915" s="2093"/>
      <c r="B915" s="2090"/>
      <c r="C915" s="2090"/>
      <c r="D915" s="2090"/>
      <c r="E915" s="2090"/>
      <c r="F915" s="2090"/>
      <c r="G915" s="2090"/>
      <c r="H915" s="537"/>
    </row>
    <row r="916" spans="1:8" ht="15.75">
      <c r="A916" s="2093"/>
      <c r="B916" s="2090"/>
      <c r="C916" s="2090"/>
      <c r="D916" s="2090"/>
      <c r="E916" s="2090"/>
      <c r="F916" s="2090"/>
      <c r="G916" s="2090"/>
      <c r="H916" s="537"/>
    </row>
    <row r="917" spans="1:8" ht="15.75">
      <c r="A917" s="2093"/>
      <c r="B917" s="2090"/>
      <c r="C917" s="2090"/>
      <c r="D917" s="2090"/>
      <c r="E917" s="2090"/>
      <c r="F917" s="2090"/>
      <c r="G917" s="2090"/>
      <c r="H917" s="537"/>
    </row>
    <row r="918" spans="1:8" ht="15.75">
      <c r="A918" s="2093"/>
      <c r="B918" s="2090"/>
      <c r="C918" s="2090"/>
      <c r="D918" s="2090"/>
      <c r="E918" s="2090"/>
      <c r="F918" s="2090"/>
      <c r="G918" s="2090"/>
      <c r="H918" s="537"/>
    </row>
    <row r="919" spans="1:8" ht="15.75">
      <c r="A919" s="2093"/>
      <c r="B919" s="2090"/>
      <c r="C919" s="2090"/>
      <c r="D919" s="2090"/>
      <c r="E919" s="2090"/>
      <c r="F919" s="2090"/>
      <c r="G919" s="2090"/>
      <c r="H919" s="537"/>
    </row>
    <row r="920" spans="1:8" ht="15.75">
      <c r="A920" s="2093"/>
      <c r="B920" s="2090"/>
      <c r="C920" s="2090"/>
      <c r="D920" s="2090"/>
      <c r="E920" s="2090"/>
      <c r="F920" s="2090"/>
      <c r="G920" s="2090"/>
      <c r="H920" s="537"/>
    </row>
    <row r="921" spans="1:8" ht="15.75">
      <c r="A921" s="2093"/>
      <c r="B921" s="2090"/>
      <c r="C921" s="2090"/>
      <c r="D921" s="2090"/>
      <c r="E921" s="2090"/>
      <c r="F921" s="2090"/>
      <c r="G921" s="2090"/>
      <c r="H921" s="537"/>
    </row>
    <row r="922" spans="1:8" ht="15.75">
      <c r="A922" s="2093"/>
      <c r="B922" s="2090"/>
      <c r="C922" s="2090"/>
      <c r="D922" s="2090"/>
      <c r="E922" s="2090"/>
      <c r="F922" s="2090"/>
      <c r="G922" s="2090"/>
      <c r="H922" s="537"/>
    </row>
    <row r="923" spans="1:8" ht="15.75">
      <c r="A923" s="2093"/>
      <c r="B923" s="2090"/>
      <c r="C923" s="2090"/>
      <c r="D923" s="2090"/>
      <c r="E923" s="2090"/>
      <c r="F923" s="2090"/>
      <c r="G923" s="2090"/>
      <c r="H923" s="537"/>
    </row>
    <row r="924" spans="1:8" ht="15.75">
      <c r="A924" s="2093"/>
      <c r="B924" s="2090"/>
      <c r="C924" s="2090"/>
      <c r="D924" s="2090"/>
      <c r="E924" s="2090"/>
      <c r="F924" s="2090"/>
      <c r="G924" s="2090"/>
      <c r="H924" s="537"/>
    </row>
    <row r="925" spans="1:8" ht="15.75">
      <c r="A925" s="2093"/>
      <c r="B925" s="2090"/>
      <c r="C925" s="2090"/>
      <c r="D925" s="2090"/>
      <c r="E925" s="2090"/>
      <c r="F925" s="2090"/>
      <c r="G925" s="2090"/>
      <c r="H925" s="537"/>
    </row>
    <row r="926" spans="1:8" ht="15.75">
      <c r="A926" s="2093"/>
      <c r="B926" s="2090"/>
      <c r="C926" s="2090"/>
      <c r="D926" s="2090"/>
      <c r="E926" s="2090"/>
      <c r="F926" s="2090"/>
      <c r="G926" s="2090"/>
      <c r="H926" s="537"/>
    </row>
    <row r="927" spans="1:8" ht="15.75">
      <c r="A927" s="2093"/>
      <c r="B927" s="2090"/>
      <c r="C927" s="2090"/>
      <c r="D927" s="2090"/>
      <c r="E927" s="2090"/>
      <c r="F927" s="2090"/>
      <c r="G927" s="2090"/>
      <c r="H927" s="537"/>
    </row>
    <row r="928" spans="1:8" ht="15.75">
      <c r="A928" s="2093"/>
      <c r="B928" s="2090"/>
      <c r="C928" s="2090"/>
      <c r="D928" s="2090"/>
      <c r="E928" s="2090"/>
      <c r="F928" s="2090"/>
      <c r="G928" s="2090"/>
      <c r="H928" s="537"/>
    </row>
    <row r="929" spans="1:8" ht="15.75">
      <c r="A929" s="2093"/>
      <c r="B929" s="2090"/>
      <c r="C929" s="2090"/>
      <c r="D929" s="2090"/>
      <c r="E929" s="2090"/>
      <c r="F929" s="2090"/>
      <c r="G929" s="2090"/>
      <c r="H929" s="537"/>
    </row>
    <row r="930" spans="1:8" ht="15.75">
      <c r="A930" s="2093"/>
      <c r="B930" s="2090"/>
      <c r="C930" s="2090"/>
      <c r="D930" s="2090"/>
      <c r="E930" s="2090"/>
      <c r="F930" s="2090"/>
      <c r="G930" s="2090"/>
      <c r="H930" s="537"/>
    </row>
    <row r="931" spans="1:8" ht="15.75">
      <c r="A931" s="2093"/>
      <c r="B931" s="2090"/>
      <c r="C931" s="2090"/>
      <c r="D931" s="2090"/>
      <c r="E931" s="2090"/>
      <c r="F931" s="2090"/>
      <c r="G931" s="2090"/>
      <c r="H931" s="537"/>
    </row>
    <row r="932" spans="1:8" ht="15.75">
      <c r="A932" s="2093"/>
      <c r="B932" s="2090"/>
      <c r="C932" s="2090"/>
      <c r="D932" s="2090"/>
      <c r="E932" s="2090"/>
      <c r="F932" s="2090"/>
      <c r="G932" s="2090"/>
      <c r="H932" s="537"/>
    </row>
    <row r="933" spans="1:8" ht="15.75">
      <c r="A933" s="2093"/>
      <c r="B933" s="2090"/>
      <c r="C933" s="2090"/>
      <c r="D933" s="2090"/>
      <c r="E933" s="2090"/>
      <c r="F933" s="2090"/>
      <c r="G933" s="2090"/>
      <c r="H933" s="537"/>
    </row>
    <row r="934" spans="1:8" ht="15.75">
      <c r="A934" s="2093"/>
      <c r="B934" s="2090"/>
      <c r="C934" s="2090"/>
      <c r="D934" s="2090"/>
      <c r="E934" s="2090"/>
      <c r="F934" s="2090"/>
      <c r="G934" s="2090"/>
      <c r="H934" s="537"/>
    </row>
    <row r="935" spans="1:8" ht="15.75">
      <c r="A935" s="2093"/>
      <c r="B935" s="2090"/>
      <c r="C935" s="2090"/>
      <c r="D935" s="2090"/>
      <c r="E935" s="2090"/>
      <c r="F935" s="2090"/>
      <c r="G935" s="2090"/>
      <c r="H935" s="537"/>
    </row>
    <row r="936" spans="1:8" ht="15.75">
      <c r="A936" s="2093"/>
      <c r="B936" s="2090"/>
      <c r="C936" s="2090"/>
      <c r="D936" s="2090"/>
      <c r="E936" s="2090"/>
      <c r="F936" s="2090"/>
      <c r="G936" s="2090"/>
      <c r="H936" s="537"/>
    </row>
    <row r="937" spans="1:8" ht="15.75">
      <c r="A937" s="2093"/>
      <c r="B937" s="2090"/>
      <c r="C937" s="2090"/>
      <c r="D937" s="2090"/>
      <c r="E937" s="2090"/>
      <c r="F937" s="2090"/>
      <c r="G937" s="2090"/>
      <c r="H937" s="537"/>
    </row>
    <row r="938" spans="1:8" ht="15.75">
      <c r="A938" s="2093"/>
      <c r="B938" s="2090"/>
      <c r="C938" s="2090"/>
      <c r="D938" s="2090"/>
      <c r="E938" s="2090"/>
      <c r="F938" s="2090"/>
      <c r="G938" s="2090"/>
      <c r="H938" s="537"/>
    </row>
    <row r="939" spans="1:8" ht="15.75">
      <c r="A939" s="2093"/>
      <c r="B939" s="2090"/>
      <c r="C939" s="2090"/>
      <c r="D939" s="2090"/>
      <c r="E939" s="2090"/>
      <c r="F939" s="2090"/>
      <c r="G939" s="2090"/>
      <c r="H939" s="537"/>
    </row>
    <row r="940" spans="1:8" ht="15.75">
      <c r="A940" s="2093"/>
      <c r="B940" s="2090"/>
      <c r="C940" s="2090"/>
      <c r="D940" s="2090"/>
      <c r="E940" s="2090"/>
      <c r="F940" s="2090"/>
      <c r="G940" s="2090"/>
      <c r="H940" s="537"/>
    </row>
    <row r="941" spans="1:8" ht="15.75">
      <c r="A941" s="2093"/>
      <c r="B941" s="2090"/>
      <c r="C941" s="2090"/>
      <c r="D941" s="2090"/>
      <c r="E941" s="2090"/>
      <c r="F941" s="2090"/>
      <c r="G941" s="2090"/>
      <c r="H941" s="537"/>
    </row>
    <row r="942" spans="1:8" ht="15.75">
      <c r="A942" s="2093"/>
      <c r="B942" s="2090"/>
      <c r="C942" s="2090"/>
      <c r="D942" s="2090"/>
      <c r="E942" s="2090"/>
      <c r="F942" s="2090"/>
      <c r="G942" s="2090"/>
      <c r="H942" s="537"/>
    </row>
    <row r="943" spans="1:8" ht="15.75">
      <c r="A943" s="2093"/>
      <c r="B943" s="2090"/>
      <c r="C943" s="2090"/>
      <c r="D943" s="2090"/>
      <c r="E943" s="2090"/>
      <c r="F943" s="2090"/>
      <c r="G943" s="2090"/>
      <c r="H943" s="537"/>
    </row>
    <row r="944" spans="1:8" ht="15.75">
      <c r="A944" s="2093"/>
      <c r="B944" s="2090"/>
      <c r="C944" s="2090"/>
      <c r="D944" s="2090"/>
      <c r="E944" s="2090"/>
      <c r="F944" s="2090"/>
      <c r="G944" s="2090"/>
      <c r="H944" s="537"/>
    </row>
    <row r="945" spans="1:8" ht="15.75">
      <c r="A945" s="2093"/>
      <c r="B945" s="2090"/>
      <c r="C945" s="2090"/>
      <c r="D945" s="2090"/>
      <c r="E945" s="2090"/>
      <c r="F945" s="2090"/>
      <c r="G945" s="2090"/>
      <c r="H945" s="537"/>
    </row>
    <row r="946" spans="1:8" ht="15.75">
      <c r="A946" s="2093"/>
      <c r="B946" s="2090"/>
      <c r="C946" s="2090"/>
      <c r="D946" s="2090"/>
      <c r="E946" s="2090"/>
      <c r="F946" s="2090"/>
      <c r="G946" s="2090"/>
      <c r="H946" s="537"/>
    </row>
    <row r="947" spans="1:8" ht="15.75">
      <c r="A947" s="2093"/>
      <c r="B947" s="2090"/>
      <c r="C947" s="2090"/>
      <c r="D947" s="2090"/>
      <c r="E947" s="2090"/>
      <c r="F947" s="2090"/>
      <c r="G947" s="2090"/>
      <c r="H947" s="537"/>
    </row>
    <row r="948" spans="1:8" ht="15.75">
      <c r="A948" s="2093"/>
      <c r="B948" s="2090"/>
      <c r="C948" s="2090"/>
      <c r="D948" s="2090"/>
      <c r="E948" s="2090"/>
      <c r="F948" s="2090"/>
      <c r="G948" s="2090"/>
      <c r="H948" s="537"/>
    </row>
    <row r="949" spans="1:8" ht="15.75">
      <c r="A949" s="2093"/>
      <c r="B949" s="2090"/>
      <c r="C949" s="2090"/>
      <c r="D949" s="2090"/>
      <c r="E949" s="2090"/>
      <c r="F949" s="2090"/>
      <c r="G949" s="2090"/>
      <c r="H949" s="537"/>
    </row>
    <row r="950" spans="1:8" ht="15.75">
      <c r="A950" s="2093"/>
      <c r="B950" s="2090"/>
      <c r="C950" s="2090"/>
      <c r="D950" s="2090"/>
      <c r="E950" s="2090"/>
      <c r="F950" s="2090"/>
      <c r="G950" s="2090"/>
      <c r="H950" s="537"/>
    </row>
    <row r="951" spans="1:8" ht="15.75">
      <c r="A951" s="2093"/>
      <c r="B951" s="2090"/>
      <c r="C951" s="2090"/>
      <c r="D951" s="2090"/>
      <c r="E951" s="2090"/>
      <c r="F951" s="2090"/>
      <c r="G951" s="2090"/>
      <c r="H951" s="537"/>
    </row>
    <row r="952" spans="1:8" ht="15.75">
      <c r="A952" s="2093"/>
      <c r="B952" s="2090"/>
      <c r="C952" s="2090"/>
      <c r="D952" s="2090"/>
      <c r="E952" s="2090"/>
      <c r="F952" s="2090"/>
      <c r="G952" s="2090"/>
      <c r="H952" s="537"/>
    </row>
    <row r="953" spans="1:8" ht="15.75">
      <c r="A953" s="2093"/>
      <c r="B953" s="2090"/>
      <c r="C953" s="2090"/>
      <c r="D953" s="2090"/>
      <c r="E953" s="2090"/>
      <c r="F953" s="2090"/>
      <c r="G953" s="2090"/>
      <c r="H953" s="537"/>
    </row>
    <row r="954" spans="1:8" ht="15.75">
      <c r="A954" s="2093"/>
      <c r="B954" s="2090"/>
      <c r="C954" s="2090"/>
      <c r="D954" s="2090"/>
      <c r="E954" s="2090"/>
      <c r="F954" s="2090"/>
      <c r="G954" s="2090"/>
      <c r="H954" s="537"/>
    </row>
    <row r="955" spans="1:8" ht="15.75">
      <c r="A955" s="2093"/>
      <c r="B955" s="2090"/>
      <c r="C955" s="2090"/>
      <c r="D955" s="2090"/>
      <c r="E955" s="2090"/>
      <c r="F955" s="2090"/>
      <c r="G955" s="2090"/>
      <c r="H955" s="537"/>
    </row>
    <row r="956" spans="1:8" ht="15.75">
      <c r="A956" s="2093"/>
      <c r="B956" s="2090"/>
      <c r="C956" s="2090"/>
      <c r="D956" s="2090"/>
      <c r="E956" s="2090"/>
      <c r="F956" s="2090"/>
      <c r="G956" s="2090"/>
      <c r="H956" s="537"/>
    </row>
    <row r="957" spans="1:8" ht="15.75">
      <c r="A957" s="2093"/>
      <c r="B957" s="2090"/>
      <c r="C957" s="2090"/>
      <c r="D957" s="2090"/>
      <c r="E957" s="2090"/>
      <c r="F957" s="2090"/>
      <c r="G957" s="2090"/>
      <c r="H957" s="537"/>
    </row>
    <row r="958" spans="1:8" ht="15.75">
      <c r="A958" s="2093"/>
      <c r="B958" s="2090"/>
      <c r="C958" s="2090"/>
      <c r="D958" s="2090"/>
      <c r="E958" s="2090"/>
      <c r="F958" s="2090"/>
      <c r="G958" s="2090"/>
      <c r="H958" s="537"/>
    </row>
    <row r="959" spans="1:8" ht="15.75">
      <c r="A959" s="2093"/>
      <c r="B959" s="2090"/>
      <c r="C959" s="2090"/>
      <c r="D959" s="2090"/>
      <c r="E959" s="2090"/>
      <c r="F959" s="2090"/>
      <c r="G959" s="2090"/>
      <c r="H959" s="537"/>
    </row>
    <row r="960" spans="1:8" ht="15.75">
      <c r="A960" s="2093"/>
      <c r="B960" s="2090"/>
      <c r="C960" s="2090"/>
      <c r="D960" s="2090"/>
      <c r="E960" s="2090"/>
      <c r="F960" s="2090"/>
      <c r="G960" s="2090"/>
      <c r="H960" s="537"/>
    </row>
    <row r="961" spans="1:8" ht="15.75">
      <c r="A961" s="2093"/>
      <c r="B961" s="2090"/>
      <c r="C961" s="2090"/>
      <c r="D961" s="2090"/>
      <c r="E961" s="2090"/>
      <c r="F961" s="2090"/>
      <c r="G961" s="2090"/>
      <c r="H961" s="537"/>
    </row>
    <row r="962" spans="1:8" ht="15.75">
      <c r="A962" s="2093"/>
      <c r="B962" s="2090"/>
      <c r="C962" s="2090"/>
      <c r="D962" s="2090"/>
      <c r="E962" s="2090"/>
      <c r="F962" s="2090"/>
      <c r="G962" s="2090"/>
      <c r="H962" s="537"/>
    </row>
    <row r="963" spans="1:8" ht="15.75">
      <c r="A963" s="2093"/>
      <c r="B963" s="2090"/>
      <c r="C963" s="2090"/>
      <c r="D963" s="2090"/>
      <c r="E963" s="2090"/>
      <c r="F963" s="2090"/>
      <c r="G963" s="2090"/>
      <c r="H963" s="537"/>
    </row>
    <row r="964" spans="1:8" ht="15.75">
      <c r="A964" s="2093"/>
      <c r="B964" s="2090"/>
      <c r="C964" s="2090"/>
      <c r="D964" s="2090"/>
      <c r="E964" s="2090"/>
      <c r="F964" s="2090"/>
      <c r="G964" s="2090"/>
      <c r="H964" s="537"/>
    </row>
    <row r="965" spans="1:8" ht="15.75">
      <c r="A965" s="2093"/>
      <c r="B965" s="2090"/>
      <c r="C965" s="2090"/>
      <c r="D965" s="2090"/>
      <c r="E965" s="2090"/>
      <c r="F965" s="2090"/>
      <c r="G965" s="2090"/>
      <c r="H965" s="537"/>
    </row>
    <row r="966" spans="1:8" ht="15.75">
      <c r="A966" s="2093"/>
      <c r="B966" s="2090"/>
      <c r="C966" s="2090"/>
      <c r="D966" s="2090"/>
      <c r="E966" s="2090"/>
      <c r="F966" s="2090"/>
      <c r="G966" s="2090"/>
      <c r="H966" s="537"/>
    </row>
    <row r="967" spans="1:8" ht="15.75">
      <c r="A967" s="2093"/>
      <c r="B967" s="2090"/>
      <c r="C967" s="2090"/>
      <c r="D967" s="2090"/>
      <c r="E967" s="2090"/>
      <c r="F967" s="2090"/>
      <c r="G967" s="2090"/>
      <c r="H967" s="537"/>
    </row>
    <row r="968" spans="1:8" ht="15.75">
      <c r="A968" s="2093"/>
      <c r="B968" s="2090"/>
      <c r="C968" s="2090"/>
      <c r="D968" s="2090"/>
      <c r="E968" s="2090"/>
      <c r="F968" s="2090"/>
      <c r="G968" s="2090"/>
      <c r="H968" s="537"/>
    </row>
    <row r="969" spans="1:8" ht="15.75">
      <c r="A969" s="2093"/>
      <c r="B969" s="2090"/>
      <c r="C969" s="2090"/>
      <c r="D969" s="2090"/>
      <c r="E969" s="2090"/>
      <c r="F969" s="2090"/>
      <c r="G969" s="2090"/>
      <c r="H969" s="537"/>
    </row>
    <row r="970" spans="1:8" ht="15.75">
      <c r="A970" s="2093"/>
      <c r="B970" s="2090"/>
      <c r="C970" s="2090"/>
      <c r="D970" s="2090"/>
      <c r="E970" s="2090"/>
      <c r="F970" s="2090"/>
      <c r="G970" s="2090"/>
      <c r="H970" s="537"/>
    </row>
    <row r="971" spans="1:8" ht="15.75">
      <c r="A971" s="2093"/>
      <c r="B971" s="2090"/>
      <c r="C971" s="2090"/>
      <c r="D971" s="2090"/>
      <c r="E971" s="2090"/>
      <c r="F971" s="2090"/>
      <c r="G971" s="2090"/>
      <c r="H971" s="537"/>
    </row>
    <row r="972" spans="1:8" ht="15.75">
      <c r="A972" s="2093"/>
      <c r="B972" s="2090"/>
      <c r="C972" s="2090"/>
      <c r="D972" s="2090"/>
      <c r="E972" s="2090"/>
      <c r="F972" s="2090"/>
      <c r="G972" s="2090"/>
      <c r="H972" s="537"/>
    </row>
    <row r="973" spans="1:8" ht="15.75">
      <c r="A973" s="2093"/>
      <c r="B973" s="2090"/>
      <c r="C973" s="2090"/>
      <c r="D973" s="2090"/>
      <c r="E973" s="2090"/>
      <c r="F973" s="2090"/>
      <c r="G973" s="2090"/>
      <c r="H973" s="537"/>
    </row>
    <row r="974" spans="1:8" ht="15.75">
      <c r="A974" s="2093"/>
      <c r="B974" s="2090"/>
      <c r="C974" s="2090"/>
      <c r="D974" s="2090"/>
      <c r="E974" s="2090"/>
      <c r="F974" s="2090"/>
      <c r="G974" s="2090"/>
      <c r="H974" s="537"/>
    </row>
    <row r="975" spans="1:8" ht="15.75">
      <c r="A975" s="2093"/>
      <c r="B975" s="2090"/>
      <c r="C975" s="2090"/>
      <c r="D975" s="2090"/>
      <c r="E975" s="2090"/>
      <c r="F975" s="2090"/>
      <c r="G975" s="2090"/>
      <c r="H975" s="537"/>
    </row>
    <row r="976" spans="1:8" ht="15.75">
      <c r="A976" s="2093"/>
      <c r="B976" s="2090"/>
      <c r="C976" s="2090"/>
      <c r="D976" s="2090"/>
      <c r="E976" s="2090"/>
      <c r="F976" s="2090"/>
      <c r="G976" s="2090"/>
      <c r="H976" s="537"/>
    </row>
    <row r="977" spans="1:8" ht="15.75">
      <c r="A977" s="2093"/>
      <c r="B977" s="2090"/>
      <c r="C977" s="2090"/>
      <c r="D977" s="2090"/>
      <c r="E977" s="2090"/>
      <c r="F977" s="2090"/>
      <c r="G977" s="2090"/>
      <c r="H977" s="537"/>
    </row>
    <row r="978" spans="1:8" ht="15.75">
      <c r="A978" s="2093"/>
      <c r="B978" s="2090"/>
      <c r="C978" s="2090"/>
      <c r="D978" s="2090"/>
      <c r="E978" s="2090"/>
      <c r="F978" s="2090"/>
      <c r="G978" s="2090"/>
      <c r="H978" s="537"/>
    </row>
    <row r="979" spans="1:8" ht="15.75">
      <c r="A979" s="2093"/>
      <c r="B979" s="2090"/>
      <c r="C979" s="2090"/>
      <c r="D979" s="2090"/>
      <c r="E979" s="2090"/>
      <c r="F979" s="2090"/>
      <c r="G979" s="2090"/>
      <c r="H979" s="537"/>
    </row>
    <row r="980" spans="1:8" ht="15.75">
      <c r="A980" s="2093"/>
      <c r="B980" s="2090"/>
      <c r="C980" s="2090"/>
      <c r="D980" s="2090"/>
      <c r="E980" s="2090"/>
      <c r="F980" s="2090"/>
      <c r="G980" s="2090"/>
      <c r="H980" s="537"/>
    </row>
    <row r="981" spans="1:8" ht="15.75">
      <c r="A981" s="2093"/>
      <c r="B981" s="2090"/>
      <c r="C981" s="2090"/>
      <c r="D981" s="2090"/>
      <c r="E981" s="2090"/>
      <c r="F981" s="2090"/>
      <c r="G981" s="2090"/>
      <c r="H981" s="537"/>
    </row>
    <row r="982" spans="1:8" ht="15.75">
      <c r="A982" s="2093"/>
      <c r="B982" s="2090"/>
      <c r="C982" s="2090"/>
      <c r="D982" s="2090"/>
      <c r="E982" s="2090"/>
      <c r="F982" s="2090"/>
      <c r="G982" s="2090"/>
      <c r="H982" s="537"/>
    </row>
    <row r="983" spans="1:8" ht="15.75">
      <c r="A983" s="2093"/>
      <c r="B983" s="2090"/>
      <c r="C983" s="2090"/>
      <c r="D983" s="2090"/>
      <c r="E983" s="2090"/>
      <c r="F983" s="2090"/>
      <c r="G983" s="2090"/>
      <c r="H983" s="537"/>
    </row>
    <row r="984" spans="1:8" ht="15.75">
      <c r="A984" s="2093"/>
      <c r="B984" s="2090"/>
      <c r="C984" s="2090"/>
      <c r="D984" s="2090"/>
      <c r="E984" s="2090"/>
      <c r="F984" s="2090"/>
      <c r="G984" s="2090"/>
      <c r="H984" s="537"/>
    </row>
    <row r="985" spans="1:8" ht="15.75">
      <c r="A985" s="2093"/>
      <c r="B985" s="2090"/>
      <c r="C985" s="2090"/>
      <c r="D985" s="2090"/>
      <c r="E985" s="2090"/>
      <c r="F985" s="2090"/>
      <c r="G985" s="2090"/>
      <c r="H985" s="537"/>
    </row>
    <row r="986" spans="1:8" ht="15.75">
      <c r="A986" s="2093"/>
      <c r="B986" s="2090"/>
      <c r="C986" s="2090"/>
      <c r="D986" s="2090"/>
      <c r="E986" s="2090"/>
      <c r="F986" s="2090"/>
      <c r="G986" s="2090"/>
      <c r="H986" s="537"/>
    </row>
    <row r="987" spans="1:8" ht="15.75">
      <c r="A987" s="2093"/>
      <c r="B987" s="2090"/>
      <c r="C987" s="2090"/>
      <c r="D987" s="2090"/>
      <c r="E987" s="2090"/>
      <c r="F987" s="2090"/>
      <c r="G987" s="2090"/>
      <c r="H987" s="537"/>
    </row>
    <row r="988" spans="1:8" ht="15.75">
      <c r="A988" s="2093"/>
      <c r="B988" s="2090"/>
      <c r="C988" s="2090"/>
      <c r="D988" s="2090"/>
      <c r="E988" s="2090"/>
      <c r="F988" s="2090"/>
      <c r="G988" s="2090"/>
      <c r="H988" s="537"/>
    </row>
    <row r="989" spans="1:8" ht="15.75">
      <c r="A989" s="2093"/>
      <c r="B989" s="2090"/>
      <c r="C989" s="2090"/>
      <c r="D989" s="2090"/>
      <c r="E989" s="2090"/>
      <c r="F989" s="2090"/>
      <c r="G989" s="2090"/>
      <c r="H989" s="537"/>
    </row>
    <row r="990" spans="1:8" ht="15.75">
      <c r="A990" s="2093"/>
      <c r="B990" s="2090"/>
      <c r="C990" s="2090"/>
      <c r="D990" s="2090"/>
      <c r="E990" s="2090"/>
      <c r="F990" s="2090"/>
      <c r="G990" s="2090"/>
      <c r="H990" s="537"/>
    </row>
    <row r="991" spans="1:8" ht="15.75">
      <c r="A991" s="2093"/>
      <c r="B991" s="2090"/>
      <c r="C991" s="2090"/>
      <c r="D991" s="2090"/>
      <c r="E991" s="2090"/>
      <c r="F991" s="2090"/>
      <c r="G991" s="2090"/>
      <c r="H991" s="537"/>
    </row>
    <row r="992" spans="1:8" ht="15.75">
      <c r="A992" s="2093"/>
      <c r="B992" s="2090"/>
      <c r="C992" s="2090"/>
      <c r="D992" s="2090"/>
      <c r="E992" s="2090"/>
      <c r="F992" s="2090"/>
      <c r="G992" s="2090"/>
      <c r="H992" s="537"/>
    </row>
    <row r="993" spans="1:8" ht="15.75">
      <c r="A993" s="2093"/>
      <c r="B993" s="2090"/>
      <c r="C993" s="2090"/>
      <c r="D993" s="2090"/>
      <c r="E993" s="2090"/>
      <c r="F993" s="2090"/>
      <c r="G993" s="2090"/>
      <c r="H993" s="537"/>
    </row>
    <row r="994" spans="1:8" ht="15.75">
      <c r="A994" s="2093"/>
      <c r="B994" s="2090"/>
      <c r="C994" s="2090"/>
      <c r="D994" s="2090"/>
      <c r="E994" s="2090"/>
      <c r="F994" s="2090"/>
      <c r="G994" s="2090"/>
      <c r="H994" s="537"/>
    </row>
    <row r="995" spans="1:8" ht="15.75">
      <c r="A995" s="2093"/>
      <c r="B995" s="2090"/>
      <c r="C995" s="2090"/>
      <c r="D995" s="2090"/>
      <c r="E995" s="2090"/>
      <c r="F995" s="2090"/>
      <c r="G995" s="2090"/>
      <c r="H995" s="537"/>
    </row>
    <row r="996" spans="1:8" ht="15.75">
      <c r="A996" s="2093"/>
      <c r="B996" s="2090"/>
      <c r="C996" s="2090"/>
      <c r="D996" s="2090"/>
      <c r="E996" s="2090"/>
      <c r="F996" s="2090"/>
      <c r="G996" s="2090"/>
      <c r="H996" s="537"/>
    </row>
    <row r="997" spans="1:8" ht="15.75">
      <c r="A997" s="2093"/>
      <c r="B997" s="2090"/>
      <c r="C997" s="2090"/>
      <c r="D997" s="2090"/>
      <c r="E997" s="2090"/>
      <c r="F997" s="2090"/>
      <c r="G997" s="2090"/>
      <c r="H997" s="537"/>
    </row>
    <row r="998" spans="1:8" ht="15.75">
      <c r="A998" s="2093"/>
      <c r="B998" s="2090"/>
      <c r="C998" s="2090"/>
      <c r="D998" s="2090"/>
      <c r="E998" s="2090"/>
      <c r="F998" s="2090"/>
      <c r="G998" s="2090"/>
      <c r="H998" s="537"/>
    </row>
    <row r="999" spans="1:8" ht="15.75">
      <c r="A999" s="2093"/>
      <c r="B999" s="2090"/>
      <c r="C999" s="2090"/>
      <c r="D999" s="2090"/>
      <c r="E999" s="2090"/>
      <c r="F999" s="2090"/>
      <c r="G999" s="2090"/>
      <c r="H999" s="537"/>
    </row>
    <row r="1000" spans="1:8" ht="15.75">
      <c r="A1000" s="2093"/>
      <c r="B1000" s="2090"/>
      <c r="C1000" s="2090"/>
      <c r="D1000" s="2090"/>
      <c r="E1000" s="2090"/>
      <c r="F1000" s="2090"/>
      <c r="G1000" s="2090"/>
      <c r="H1000" s="537"/>
    </row>
    <row r="1001" spans="1:8" ht="15.75">
      <c r="A1001" s="2093"/>
      <c r="B1001" s="2090"/>
      <c r="C1001" s="2090"/>
      <c r="D1001" s="2090"/>
      <c r="E1001" s="2090"/>
      <c r="F1001" s="2090"/>
      <c r="G1001" s="2090"/>
      <c r="H1001" s="537"/>
    </row>
    <row r="1002" spans="1:8" ht="15.75">
      <c r="A1002" s="2093"/>
      <c r="B1002" s="2090"/>
      <c r="C1002" s="2090"/>
      <c r="D1002" s="2090"/>
      <c r="E1002" s="2090"/>
      <c r="F1002" s="2090"/>
      <c r="G1002" s="2090"/>
      <c r="H1002" s="537"/>
    </row>
    <row r="1003" spans="1:8" ht="15.75">
      <c r="A1003" s="2093"/>
      <c r="B1003" s="2090"/>
      <c r="C1003" s="2090"/>
      <c r="D1003" s="2090"/>
      <c r="E1003" s="2090"/>
      <c r="F1003" s="2090"/>
      <c r="G1003" s="2090"/>
      <c r="H1003" s="537"/>
    </row>
    <row r="1004" spans="1:8" ht="15.75">
      <c r="A1004" s="2093"/>
      <c r="B1004" s="2090"/>
      <c r="C1004" s="2090"/>
      <c r="D1004" s="2090"/>
      <c r="E1004" s="2090"/>
      <c r="F1004" s="2090"/>
      <c r="G1004" s="2090"/>
      <c r="H1004" s="537"/>
    </row>
    <row r="1005" spans="1:8" ht="15.75">
      <c r="A1005" s="2093"/>
      <c r="B1005" s="2090"/>
      <c r="C1005" s="2090"/>
      <c r="D1005" s="2090"/>
      <c r="E1005" s="2090"/>
      <c r="F1005" s="2090"/>
      <c r="G1005" s="2090"/>
      <c r="H1005" s="537"/>
    </row>
    <row r="1006" spans="1:8" ht="15.75">
      <c r="A1006" s="2093"/>
      <c r="B1006" s="2090"/>
      <c r="C1006" s="2090"/>
      <c r="D1006" s="2090"/>
      <c r="E1006" s="2090"/>
      <c r="F1006" s="2090"/>
      <c r="G1006" s="2090"/>
      <c r="H1006" s="537"/>
    </row>
    <row r="1007" spans="1:8" ht="15.75">
      <c r="A1007" s="2093"/>
      <c r="B1007" s="2090"/>
      <c r="C1007" s="2090"/>
      <c r="D1007" s="2090"/>
      <c r="E1007" s="2090"/>
      <c r="F1007" s="2090"/>
      <c r="G1007" s="2090"/>
      <c r="H1007" s="537"/>
    </row>
    <row r="1008" spans="1:8" ht="15.75">
      <c r="A1008" s="2093"/>
      <c r="B1008" s="2090"/>
      <c r="C1008" s="2090"/>
      <c r="D1008" s="2090"/>
      <c r="E1008" s="2090"/>
      <c r="F1008" s="2090"/>
      <c r="G1008" s="2090"/>
      <c r="H1008" s="537"/>
    </row>
    <row r="1009" spans="1:8" ht="15.75">
      <c r="A1009" s="2093"/>
      <c r="B1009" s="2090"/>
      <c r="C1009" s="2090"/>
      <c r="D1009" s="2090"/>
      <c r="E1009" s="2090"/>
      <c r="F1009" s="2090"/>
      <c r="G1009" s="2090"/>
      <c r="H1009" s="537"/>
    </row>
    <row r="1010" spans="1:8" ht="15.75">
      <c r="A1010" s="2093"/>
      <c r="B1010" s="2090"/>
      <c r="C1010" s="2090"/>
      <c r="D1010" s="2090"/>
      <c r="E1010" s="2090"/>
      <c r="F1010" s="2090"/>
      <c r="G1010" s="2090"/>
      <c r="H1010" s="537"/>
    </row>
    <row r="1011" spans="1:8" ht="15.75">
      <c r="A1011" s="2093"/>
      <c r="B1011" s="2090"/>
      <c r="C1011" s="2090"/>
      <c r="D1011" s="2090"/>
      <c r="E1011" s="2090"/>
      <c r="F1011" s="2090"/>
      <c r="G1011" s="2090"/>
      <c r="H1011" s="537"/>
    </row>
    <row r="1012" spans="1:8" ht="15.75">
      <c r="A1012" s="2093"/>
      <c r="B1012" s="2090"/>
      <c r="C1012" s="2090"/>
      <c r="D1012" s="2090"/>
      <c r="E1012" s="2090"/>
      <c r="F1012" s="2090"/>
      <c r="G1012" s="2090"/>
      <c r="H1012" s="537"/>
    </row>
    <row r="1013" spans="1:8" ht="15.75">
      <c r="A1013" s="2093"/>
      <c r="B1013" s="2090"/>
      <c r="C1013" s="2090"/>
      <c r="D1013" s="2090"/>
      <c r="E1013" s="2090"/>
      <c r="F1013" s="2090"/>
      <c r="G1013" s="2090"/>
      <c r="H1013" s="537"/>
    </row>
    <row r="1014" spans="1:8" ht="15.75">
      <c r="A1014" s="2093"/>
      <c r="B1014" s="2090"/>
      <c r="C1014" s="2090"/>
      <c r="D1014" s="2090"/>
      <c r="E1014" s="2090"/>
      <c r="F1014" s="2090"/>
      <c r="G1014" s="2090"/>
      <c r="H1014" s="537"/>
    </row>
    <row r="1015" spans="1:8" ht="15.75">
      <c r="A1015" s="2093"/>
      <c r="B1015" s="2090"/>
      <c r="C1015" s="2090"/>
      <c r="D1015" s="2090"/>
      <c r="E1015" s="2090"/>
      <c r="F1015" s="2090"/>
      <c r="G1015" s="2090"/>
      <c r="H1015" s="537"/>
    </row>
    <row r="1016" spans="1:8" ht="15.75">
      <c r="A1016" s="2093"/>
      <c r="B1016" s="2090"/>
      <c r="C1016" s="2090"/>
      <c r="D1016" s="2090"/>
      <c r="E1016" s="2090"/>
      <c r="F1016" s="2090"/>
      <c r="G1016" s="2090"/>
      <c r="H1016" s="537"/>
    </row>
    <row r="1017" spans="1:8" ht="15.75">
      <c r="A1017" s="2093"/>
      <c r="B1017" s="2090"/>
      <c r="C1017" s="2090"/>
      <c r="D1017" s="2090"/>
      <c r="E1017" s="2090"/>
      <c r="F1017" s="2090"/>
      <c r="G1017" s="2090"/>
      <c r="H1017" s="537"/>
    </row>
    <row r="1018" spans="1:8" ht="15.75">
      <c r="A1018" s="2093"/>
      <c r="B1018" s="2090"/>
      <c r="C1018" s="2090"/>
      <c r="D1018" s="2090"/>
      <c r="E1018" s="2090"/>
      <c r="F1018" s="2090"/>
      <c r="G1018" s="2090"/>
      <c r="H1018" s="537"/>
    </row>
    <row r="1019" spans="1:8" ht="15.75">
      <c r="A1019" s="2093"/>
      <c r="B1019" s="2090"/>
      <c r="C1019" s="2090"/>
      <c r="D1019" s="2090"/>
      <c r="E1019" s="2090"/>
      <c r="F1019" s="2090"/>
      <c r="G1019" s="2090"/>
      <c r="H1019" s="537"/>
    </row>
    <row r="1020" spans="1:8" ht="15.75">
      <c r="A1020" s="2093"/>
      <c r="B1020" s="2090"/>
      <c r="C1020" s="2090"/>
      <c r="D1020" s="2090"/>
      <c r="E1020" s="2090"/>
      <c r="F1020" s="2090"/>
      <c r="G1020" s="2090"/>
      <c r="H1020" s="537"/>
    </row>
    <row r="1021" spans="1:8" ht="15.75">
      <c r="A1021" s="2093"/>
      <c r="B1021" s="2090"/>
      <c r="C1021" s="2090"/>
      <c r="D1021" s="2090"/>
      <c r="E1021" s="2090"/>
      <c r="F1021" s="2090"/>
      <c r="G1021" s="2090"/>
      <c r="H1021" s="537"/>
    </row>
    <row r="1022" spans="1:8" ht="15.75">
      <c r="A1022" s="2093"/>
      <c r="B1022" s="2090"/>
      <c r="C1022" s="2090"/>
      <c r="D1022" s="2090"/>
      <c r="E1022" s="2090"/>
      <c r="F1022" s="2090"/>
      <c r="G1022" s="2090"/>
      <c r="H1022" s="537"/>
    </row>
    <row r="1023" spans="1:8" ht="15.75">
      <c r="A1023" s="2093"/>
      <c r="B1023" s="2090"/>
      <c r="C1023" s="2090"/>
      <c r="D1023" s="2090"/>
      <c r="E1023" s="2090"/>
      <c r="F1023" s="2090"/>
      <c r="G1023" s="2090"/>
      <c r="H1023" s="537"/>
    </row>
    <row r="1024" spans="1:8" ht="15.75">
      <c r="A1024" s="2093"/>
      <c r="B1024" s="2090"/>
      <c r="C1024" s="2090"/>
      <c r="D1024" s="2090"/>
      <c r="E1024" s="2090"/>
      <c r="F1024" s="2090"/>
      <c r="G1024" s="2090"/>
      <c r="H1024" s="537"/>
    </row>
    <row r="1025" spans="1:8" ht="15.75">
      <c r="A1025" s="2093"/>
      <c r="B1025" s="2090"/>
      <c r="C1025" s="2090"/>
      <c r="D1025" s="2090"/>
      <c r="E1025" s="2090"/>
      <c r="F1025" s="2090"/>
      <c r="G1025" s="2090"/>
      <c r="H1025" s="537"/>
    </row>
    <row r="1026" spans="1:8" ht="15.75">
      <c r="A1026" s="2093"/>
      <c r="B1026" s="2090"/>
      <c r="C1026" s="2090"/>
      <c r="D1026" s="2090"/>
      <c r="E1026" s="2090"/>
      <c r="F1026" s="2090"/>
      <c r="G1026" s="2090"/>
      <c r="H1026" s="537"/>
    </row>
    <row r="1027" spans="1:8" ht="15.75">
      <c r="A1027" s="2093"/>
      <c r="B1027" s="2090"/>
      <c r="C1027" s="2090"/>
      <c r="D1027" s="2090"/>
      <c r="E1027" s="2090"/>
      <c r="F1027" s="2090"/>
      <c r="G1027" s="2090"/>
      <c r="H1027" s="537"/>
    </row>
    <row r="1028" spans="1:8" ht="15.75">
      <c r="A1028" s="2093"/>
      <c r="B1028" s="2090"/>
      <c r="C1028" s="2090"/>
      <c r="D1028" s="2090"/>
      <c r="E1028" s="2090"/>
      <c r="F1028" s="2090"/>
      <c r="G1028" s="2090"/>
      <c r="H1028" s="537"/>
    </row>
    <row r="1029" spans="1:8" ht="15.75">
      <c r="A1029" s="2093"/>
      <c r="B1029" s="2090"/>
      <c r="C1029" s="2090"/>
      <c r="D1029" s="2090"/>
      <c r="E1029" s="2090"/>
      <c r="F1029" s="2090"/>
      <c r="G1029" s="2090"/>
      <c r="H1029" s="537"/>
    </row>
    <row r="1030" spans="1:8" ht="15.75">
      <c r="A1030" s="2093"/>
      <c r="B1030" s="2090"/>
      <c r="C1030" s="2090"/>
      <c r="D1030" s="2090"/>
      <c r="E1030" s="2090"/>
      <c r="F1030" s="2090"/>
      <c r="G1030" s="2090"/>
      <c r="H1030" s="537"/>
    </row>
    <row r="1031" spans="1:8" ht="15.75">
      <c r="A1031" s="2093"/>
      <c r="B1031" s="2090"/>
      <c r="C1031" s="2090"/>
      <c r="D1031" s="2090"/>
      <c r="E1031" s="2090"/>
      <c r="F1031" s="2090"/>
      <c r="G1031" s="2090"/>
      <c r="H1031" s="537"/>
    </row>
    <row r="1032" spans="1:8" ht="15.75">
      <c r="A1032" s="2093"/>
      <c r="B1032" s="2090"/>
      <c r="C1032" s="2090"/>
      <c r="D1032" s="2090"/>
      <c r="E1032" s="2090"/>
      <c r="F1032" s="2090"/>
      <c r="G1032" s="2090"/>
      <c r="H1032" s="537"/>
    </row>
    <row r="1033" spans="1:8" ht="15.75">
      <c r="A1033" s="2093"/>
      <c r="B1033" s="2090"/>
      <c r="C1033" s="2090"/>
      <c r="D1033" s="2090"/>
      <c r="E1033" s="2090"/>
      <c r="F1033" s="2090"/>
      <c r="G1033" s="2090"/>
      <c r="H1033" s="537"/>
    </row>
    <row r="1034" spans="1:8" ht="15.75">
      <c r="A1034" s="2093"/>
      <c r="B1034" s="2090"/>
      <c r="C1034" s="2090"/>
      <c r="D1034" s="2090"/>
      <c r="E1034" s="2090"/>
      <c r="F1034" s="2090"/>
      <c r="G1034" s="2090"/>
      <c r="H1034" s="537"/>
    </row>
    <row r="1035" spans="1:8" ht="15.75">
      <c r="A1035" s="2093"/>
      <c r="B1035" s="2090"/>
      <c r="C1035" s="2090"/>
      <c r="D1035" s="2090"/>
      <c r="E1035" s="2090"/>
      <c r="F1035" s="2090"/>
      <c r="G1035" s="2090"/>
      <c r="H1035" s="537"/>
    </row>
    <row r="1036" spans="1:8" ht="15.75">
      <c r="A1036" s="2093"/>
      <c r="B1036" s="2090"/>
      <c r="C1036" s="2090"/>
      <c r="D1036" s="2090"/>
      <c r="E1036" s="2090"/>
      <c r="F1036" s="2090"/>
      <c r="G1036" s="2090"/>
      <c r="H1036" s="537"/>
    </row>
    <row r="1037" spans="1:8" ht="15.75">
      <c r="A1037" s="2093"/>
      <c r="B1037" s="2090"/>
      <c r="C1037" s="2090"/>
      <c r="D1037" s="2090"/>
      <c r="E1037" s="2090"/>
      <c r="F1037" s="2090"/>
      <c r="G1037" s="2090"/>
      <c r="H1037" s="537"/>
    </row>
    <row r="1038" spans="1:8" ht="15.75">
      <c r="A1038" s="2093"/>
      <c r="B1038" s="2090"/>
      <c r="C1038" s="2090"/>
      <c r="D1038" s="2090"/>
      <c r="E1038" s="2090"/>
      <c r="F1038" s="2090"/>
      <c r="G1038" s="2090"/>
      <c r="H1038" s="537"/>
    </row>
    <row r="1039" spans="1:8" ht="15.75">
      <c r="A1039" s="2093"/>
      <c r="B1039" s="2090"/>
      <c r="C1039" s="2090"/>
      <c r="D1039" s="2090"/>
      <c r="E1039" s="2090"/>
      <c r="F1039" s="2090"/>
      <c r="G1039" s="2090"/>
      <c r="H1039" s="537"/>
    </row>
    <row r="1040" spans="1:8" ht="15.75">
      <c r="A1040" s="2093"/>
      <c r="B1040" s="2090"/>
      <c r="C1040" s="2090"/>
      <c r="D1040" s="2090"/>
      <c r="E1040" s="2090"/>
      <c r="F1040" s="2090"/>
      <c r="G1040" s="2090"/>
      <c r="H1040" s="537"/>
    </row>
    <row r="1041" spans="1:8" ht="15.75">
      <c r="A1041" s="2093"/>
      <c r="B1041" s="2090"/>
      <c r="C1041" s="2090"/>
      <c r="D1041" s="2090"/>
      <c r="E1041" s="2090"/>
      <c r="F1041" s="2090"/>
      <c r="G1041" s="2090"/>
      <c r="H1041" s="537"/>
    </row>
    <row r="1042" spans="1:8" ht="15.75">
      <c r="A1042" s="2093"/>
      <c r="B1042" s="2090"/>
      <c r="C1042" s="2090"/>
      <c r="D1042" s="2090"/>
      <c r="E1042" s="2090"/>
      <c r="F1042" s="2090"/>
      <c r="G1042" s="2090"/>
      <c r="H1042" s="537"/>
    </row>
    <row r="1043" spans="1:8" ht="15.75">
      <c r="A1043" s="2093"/>
      <c r="B1043" s="2090"/>
      <c r="C1043" s="2090"/>
      <c r="D1043" s="2090"/>
      <c r="E1043" s="2090"/>
      <c r="F1043" s="2090"/>
      <c r="G1043" s="2090"/>
      <c r="H1043" s="537"/>
    </row>
    <row r="1044" spans="1:8" ht="15.75">
      <c r="A1044" s="2093"/>
      <c r="B1044" s="2090"/>
      <c r="C1044" s="2090"/>
      <c r="D1044" s="2090"/>
      <c r="E1044" s="2090"/>
      <c r="F1044" s="2090"/>
      <c r="G1044" s="2090"/>
      <c r="H1044" s="537"/>
    </row>
    <row r="1045" spans="1:8" ht="15.75">
      <c r="A1045" s="2093"/>
      <c r="B1045" s="2090"/>
      <c r="C1045" s="2090"/>
      <c r="D1045" s="2090"/>
      <c r="E1045" s="2090"/>
      <c r="F1045" s="2090"/>
      <c r="G1045" s="2090"/>
      <c r="H1045" s="537"/>
    </row>
    <row r="1046" spans="1:8" ht="15.75">
      <c r="A1046" s="2093"/>
      <c r="B1046" s="2090"/>
      <c r="C1046" s="2090"/>
      <c r="D1046" s="2090"/>
      <c r="E1046" s="2090"/>
      <c r="F1046" s="2090"/>
      <c r="G1046" s="2090"/>
      <c r="H1046" s="537"/>
    </row>
    <row r="1047" spans="1:8" ht="15.75">
      <c r="A1047" s="2093"/>
      <c r="B1047" s="2090"/>
      <c r="C1047" s="2090"/>
      <c r="D1047" s="2090"/>
      <c r="E1047" s="2090"/>
      <c r="F1047" s="2090"/>
      <c r="G1047" s="2090"/>
      <c r="H1047" s="537"/>
    </row>
    <row r="1048" spans="1:8" ht="15.75">
      <c r="A1048" s="2093"/>
      <c r="B1048" s="2090"/>
      <c r="C1048" s="2090"/>
      <c r="D1048" s="2090"/>
      <c r="E1048" s="2090"/>
      <c r="F1048" s="2090"/>
      <c r="G1048" s="2090"/>
      <c r="H1048" s="537"/>
    </row>
    <row r="1049" spans="1:8" ht="15.75">
      <c r="A1049" s="2093"/>
      <c r="B1049" s="2090"/>
      <c r="C1049" s="2090"/>
      <c r="D1049" s="2090"/>
      <c r="E1049" s="2090"/>
      <c r="F1049" s="2090"/>
      <c r="G1049" s="2090"/>
      <c r="H1049" s="537"/>
    </row>
    <row r="1050" spans="1:8" ht="15.75">
      <c r="A1050" s="2093"/>
      <c r="B1050" s="2090"/>
      <c r="C1050" s="2090"/>
      <c r="D1050" s="2090"/>
      <c r="E1050" s="2090"/>
      <c r="F1050" s="2090"/>
      <c r="G1050" s="2090"/>
      <c r="H1050" s="537"/>
    </row>
    <row r="1051" spans="1:8" ht="15.75">
      <c r="A1051" s="2093"/>
      <c r="B1051" s="2090"/>
      <c r="C1051" s="2090"/>
      <c r="D1051" s="2090"/>
      <c r="E1051" s="2090"/>
      <c r="F1051" s="2090"/>
      <c r="G1051" s="2090"/>
      <c r="H1051" s="537"/>
    </row>
    <row r="1052" spans="1:8" ht="15.75">
      <c r="A1052" s="2093"/>
      <c r="B1052" s="2090"/>
      <c r="C1052" s="2090"/>
      <c r="D1052" s="2090"/>
      <c r="E1052" s="2090"/>
      <c r="F1052" s="2090"/>
      <c r="G1052" s="2090"/>
      <c r="H1052" s="537"/>
    </row>
    <row r="1053" spans="1:8" ht="15.75">
      <c r="A1053" s="2093"/>
      <c r="B1053" s="2090"/>
      <c r="C1053" s="2090"/>
      <c r="D1053" s="2090"/>
      <c r="E1053" s="2090"/>
      <c r="F1053" s="2090"/>
      <c r="G1053" s="2090"/>
      <c r="H1053" s="537"/>
    </row>
    <row r="1054" spans="1:8" ht="15.75">
      <c r="A1054" s="2093"/>
      <c r="B1054" s="2090"/>
      <c r="C1054" s="2090"/>
      <c r="D1054" s="2090"/>
      <c r="E1054" s="2090"/>
      <c r="F1054" s="2090"/>
      <c r="G1054" s="2090"/>
      <c r="H1054" s="537"/>
    </row>
    <row r="1055" spans="1:8" ht="15.75">
      <c r="A1055" s="2093"/>
      <c r="B1055" s="2090"/>
      <c r="C1055" s="2090"/>
      <c r="D1055" s="2090"/>
      <c r="E1055" s="2090"/>
      <c r="F1055" s="2090"/>
      <c r="G1055" s="2090"/>
      <c r="H1055" s="537"/>
    </row>
    <row r="1056" spans="1:8" ht="15.75">
      <c r="A1056" s="2093"/>
      <c r="B1056" s="2090"/>
      <c r="C1056" s="2090"/>
      <c r="D1056" s="2090"/>
      <c r="E1056" s="2090"/>
      <c r="F1056" s="2090"/>
      <c r="G1056" s="2090"/>
      <c r="H1056" s="537"/>
    </row>
    <row r="1057" spans="1:8" ht="15.75">
      <c r="A1057" s="2093"/>
      <c r="B1057" s="2090"/>
      <c r="C1057" s="2090"/>
      <c r="D1057" s="2090"/>
      <c r="E1057" s="2090"/>
      <c r="F1057" s="2090"/>
      <c r="G1057" s="2090"/>
      <c r="H1057" s="537"/>
    </row>
    <row r="1058" spans="1:8" ht="15.75">
      <c r="A1058" s="2093"/>
      <c r="B1058" s="2090"/>
      <c r="C1058" s="2090"/>
      <c r="D1058" s="2090"/>
      <c r="E1058" s="2090"/>
      <c r="F1058" s="2090"/>
      <c r="G1058" s="2090"/>
      <c r="H1058" s="537"/>
    </row>
    <row r="1059" spans="1:8" ht="15.75">
      <c r="A1059" s="2093"/>
      <c r="B1059" s="2090"/>
      <c r="C1059" s="2090"/>
      <c r="D1059" s="2090"/>
      <c r="E1059" s="2090"/>
      <c r="F1059" s="2090"/>
      <c r="G1059" s="2090"/>
      <c r="H1059" s="537"/>
    </row>
    <row r="1060" spans="1:8" ht="15.75">
      <c r="A1060" s="2093"/>
      <c r="B1060" s="2090"/>
      <c r="C1060" s="2090"/>
      <c r="D1060" s="2090"/>
      <c r="E1060" s="2090"/>
      <c r="F1060" s="2090"/>
      <c r="G1060" s="2090"/>
      <c r="H1060" s="537"/>
    </row>
    <row r="1061" spans="1:8" ht="15.75">
      <c r="A1061" s="2093"/>
      <c r="B1061" s="2090"/>
      <c r="C1061" s="2090"/>
      <c r="D1061" s="2090"/>
      <c r="E1061" s="2090"/>
      <c r="F1061" s="2090"/>
      <c r="G1061" s="2090"/>
      <c r="H1061" s="537"/>
    </row>
    <row r="1062" spans="1:8" ht="15.75">
      <c r="A1062" s="2093"/>
      <c r="B1062" s="2090"/>
      <c r="C1062" s="2090"/>
      <c r="D1062" s="2090"/>
      <c r="E1062" s="2090"/>
      <c r="F1062" s="2090"/>
      <c r="G1062" s="2090"/>
      <c r="H1062" s="537"/>
    </row>
    <row r="1063" spans="1:8" ht="15.75">
      <c r="A1063" s="2093"/>
      <c r="B1063" s="2090"/>
      <c r="C1063" s="2090"/>
      <c r="D1063" s="2090"/>
      <c r="E1063" s="2090"/>
      <c r="F1063" s="2090"/>
      <c r="G1063" s="2090"/>
      <c r="H1063" s="537"/>
    </row>
    <row r="1064" spans="1:8" ht="15.75">
      <c r="A1064" s="2093"/>
      <c r="B1064" s="2090"/>
      <c r="C1064" s="2090"/>
      <c r="D1064" s="2090"/>
      <c r="E1064" s="2090"/>
      <c r="F1064" s="2090"/>
      <c r="G1064" s="2090"/>
      <c r="H1064" s="537"/>
    </row>
    <row r="1065" spans="1:8" ht="15.75">
      <c r="A1065" s="2093"/>
      <c r="B1065" s="2090"/>
      <c r="C1065" s="2090"/>
      <c r="D1065" s="2090"/>
      <c r="E1065" s="2090"/>
      <c r="F1065" s="2090"/>
      <c r="G1065" s="2090"/>
      <c r="H1065" s="537"/>
    </row>
    <row r="1066" spans="1:8" ht="15.75">
      <c r="A1066" s="2093"/>
      <c r="B1066" s="2090"/>
      <c r="C1066" s="2090"/>
      <c r="D1066" s="2090"/>
      <c r="E1066" s="2090"/>
      <c r="F1066" s="2090"/>
      <c r="G1066" s="2090"/>
      <c r="H1066" s="537"/>
    </row>
    <row r="1067" spans="1:8" ht="15.75">
      <c r="A1067" s="2093"/>
      <c r="B1067" s="2090"/>
      <c r="C1067" s="2090"/>
      <c r="D1067" s="2090"/>
      <c r="E1067" s="2090"/>
      <c r="F1067" s="2090"/>
      <c r="G1067" s="2090"/>
      <c r="H1067" s="537"/>
    </row>
    <row r="1068" spans="1:8" ht="15.75">
      <c r="A1068" s="2093"/>
      <c r="B1068" s="2090"/>
      <c r="C1068" s="2090"/>
      <c r="D1068" s="2090"/>
      <c r="E1068" s="2090"/>
      <c r="F1068" s="2090"/>
      <c r="G1068" s="2090"/>
      <c r="H1068" s="537"/>
    </row>
    <row r="1069" spans="1:8" ht="15.75">
      <c r="A1069" s="2093"/>
      <c r="B1069" s="2090"/>
      <c r="C1069" s="2090"/>
      <c r="D1069" s="2090"/>
      <c r="E1069" s="2090"/>
      <c r="F1069" s="2090"/>
      <c r="G1069" s="2090"/>
      <c r="H1069" s="537"/>
    </row>
    <row r="1070" spans="1:8" ht="15.75">
      <c r="A1070" s="2093"/>
      <c r="B1070" s="2090"/>
      <c r="C1070" s="2090"/>
      <c r="D1070" s="2090"/>
      <c r="E1070" s="2090"/>
      <c r="F1070" s="2090"/>
      <c r="G1070" s="2090"/>
      <c r="H1070" s="537"/>
    </row>
    <row r="1071" spans="1:8" ht="15.75">
      <c r="A1071" s="2093"/>
      <c r="B1071" s="2090"/>
      <c r="C1071" s="2090"/>
      <c r="D1071" s="2090"/>
      <c r="E1071" s="2090"/>
      <c r="F1071" s="2090"/>
      <c r="G1071" s="2090"/>
      <c r="H1071" s="537"/>
    </row>
    <row r="1072" spans="1:8" ht="15.75">
      <c r="A1072" s="2093"/>
      <c r="B1072" s="2090"/>
      <c r="C1072" s="2090"/>
      <c r="D1072" s="2090"/>
      <c r="E1072" s="2090"/>
      <c r="F1072" s="2090"/>
      <c r="G1072" s="2090"/>
      <c r="H1072" s="537"/>
    </row>
    <row r="1073" spans="1:8" ht="15.75">
      <c r="A1073" s="2093"/>
      <c r="B1073" s="2090"/>
      <c r="C1073" s="2090"/>
      <c r="D1073" s="2090"/>
      <c r="E1073" s="2090"/>
      <c r="F1073" s="2090"/>
      <c r="G1073" s="2090"/>
      <c r="H1073" s="537"/>
    </row>
    <row r="1074" spans="1:8" ht="15.75">
      <c r="A1074" s="2093"/>
      <c r="B1074" s="2090"/>
      <c r="C1074" s="2090"/>
      <c r="D1074" s="2090"/>
      <c r="E1074" s="2090"/>
      <c r="F1074" s="2090"/>
      <c r="G1074" s="2090"/>
      <c r="H1074" s="537"/>
    </row>
    <row r="1075" spans="1:8" ht="15.75">
      <c r="A1075" s="2093"/>
      <c r="B1075" s="2090"/>
      <c r="C1075" s="2090"/>
      <c r="D1075" s="2090"/>
      <c r="E1075" s="2090"/>
      <c r="F1075" s="2090"/>
      <c r="G1075" s="2090"/>
      <c r="H1075" s="537"/>
    </row>
    <row r="1076" spans="1:8" ht="15.75">
      <c r="A1076" s="2093"/>
      <c r="B1076" s="2090"/>
      <c r="C1076" s="2090"/>
      <c r="D1076" s="2090"/>
      <c r="E1076" s="2090"/>
      <c r="F1076" s="2090"/>
      <c r="G1076" s="2090"/>
      <c r="H1076" s="537"/>
    </row>
    <row r="1077" spans="1:8" ht="15.75">
      <c r="A1077" s="2093"/>
      <c r="B1077" s="2090"/>
      <c r="C1077" s="2090"/>
      <c r="D1077" s="2090"/>
      <c r="E1077" s="2090"/>
      <c r="F1077" s="2090"/>
      <c r="G1077" s="2090"/>
      <c r="H1077" s="537"/>
    </row>
    <row r="1078" spans="1:8" ht="15.75">
      <c r="A1078" s="2093"/>
      <c r="B1078" s="2090"/>
      <c r="C1078" s="2090"/>
      <c r="D1078" s="2090"/>
      <c r="E1078" s="2090"/>
      <c r="F1078" s="2090"/>
      <c r="G1078" s="2090"/>
      <c r="H1078" s="537"/>
    </row>
    <row r="1079" spans="1:8" ht="15.75">
      <c r="A1079" s="2093"/>
      <c r="B1079" s="2090"/>
      <c r="C1079" s="2090"/>
      <c r="D1079" s="2090"/>
      <c r="E1079" s="2090"/>
      <c r="F1079" s="2090"/>
      <c r="G1079" s="2090"/>
      <c r="H1079" s="537"/>
    </row>
    <row r="1080" spans="1:8" ht="15.75">
      <c r="A1080" s="2093"/>
      <c r="B1080" s="2090"/>
      <c r="C1080" s="2090"/>
      <c r="D1080" s="2090"/>
      <c r="E1080" s="2090"/>
      <c r="F1080" s="2090"/>
      <c r="G1080" s="2090"/>
      <c r="H1080" s="537"/>
    </row>
    <row r="1081" spans="1:8" ht="15.75">
      <c r="A1081" s="2093"/>
      <c r="B1081" s="2090"/>
      <c r="C1081" s="2090"/>
      <c r="D1081" s="2090"/>
      <c r="E1081" s="2090"/>
      <c r="F1081" s="2090"/>
      <c r="G1081" s="2090"/>
      <c r="H1081" s="537"/>
    </row>
    <row r="1082" spans="1:8" ht="15.75">
      <c r="A1082" s="2093"/>
      <c r="B1082" s="2090"/>
      <c r="C1082" s="2090"/>
      <c r="D1082" s="2090"/>
      <c r="E1082" s="2090"/>
      <c r="F1082" s="2090"/>
      <c r="G1082" s="2090"/>
      <c r="H1082" s="537"/>
    </row>
    <row r="1083" spans="1:8" ht="15.75">
      <c r="A1083" s="2093"/>
      <c r="B1083" s="2090"/>
      <c r="C1083" s="2090"/>
      <c r="D1083" s="2090"/>
      <c r="E1083" s="2090"/>
      <c r="F1083" s="2090"/>
      <c r="G1083" s="2090"/>
      <c r="H1083" s="537"/>
    </row>
    <row r="1084" spans="1:8" ht="15.75">
      <c r="A1084" s="2093"/>
      <c r="B1084" s="2090"/>
      <c r="C1084" s="2090"/>
      <c r="D1084" s="2090"/>
      <c r="E1084" s="2090"/>
      <c r="F1084" s="2090"/>
      <c r="G1084" s="2090"/>
      <c r="H1084" s="537"/>
    </row>
    <row r="1085" spans="1:8" ht="15.75">
      <c r="A1085" s="2093"/>
      <c r="B1085" s="2090"/>
      <c r="C1085" s="2090"/>
      <c r="D1085" s="2090"/>
      <c r="E1085" s="2090"/>
      <c r="F1085" s="2090"/>
      <c r="G1085" s="2090"/>
      <c r="H1085" s="537"/>
    </row>
    <row r="1086" spans="1:8" ht="15.75">
      <c r="A1086" s="2093"/>
      <c r="B1086" s="2090"/>
      <c r="C1086" s="2090"/>
      <c r="D1086" s="2090"/>
      <c r="E1086" s="2090"/>
      <c r="F1086" s="2090"/>
      <c r="G1086" s="2090"/>
      <c r="H1086" s="537"/>
    </row>
    <row r="1087" spans="1:8" ht="15.75">
      <c r="A1087" s="2093"/>
      <c r="B1087" s="2090"/>
      <c r="C1087" s="2090"/>
      <c r="D1087" s="2090"/>
      <c r="E1087" s="2090"/>
      <c r="F1087" s="2090"/>
      <c r="G1087" s="2090"/>
      <c r="H1087" s="537"/>
    </row>
    <row r="1088" spans="1:8" ht="15.75">
      <c r="A1088" s="2093"/>
      <c r="B1088" s="2090"/>
      <c r="C1088" s="2090"/>
      <c r="D1088" s="2090"/>
      <c r="E1088" s="2090"/>
      <c r="F1088" s="2090"/>
      <c r="G1088" s="2090"/>
      <c r="H1088" s="537"/>
    </row>
    <row r="1089" spans="1:8" ht="15.75">
      <c r="A1089" s="2093"/>
      <c r="B1089" s="2090"/>
      <c r="C1089" s="2090"/>
      <c r="D1089" s="2090"/>
      <c r="E1089" s="2090"/>
      <c r="F1089" s="2090"/>
      <c r="G1089" s="2090"/>
      <c r="H1089" s="537"/>
    </row>
    <row r="1090" spans="1:8" ht="15.75">
      <c r="A1090" s="2093"/>
      <c r="B1090" s="2090"/>
      <c r="C1090" s="2090"/>
      <c r="D1090" s="2090"/>
      <c r="E1090" s="2090"/>
      <c r="F1090" s="2090"/>
      <c r="G1090" s="2090"/>
      <c r="H1090" s="537"/>
    </row>
    <row r="1091" spans="1:8" ht="15.75">
      <c r="A1091" s="2093"/>
      <c r="B1091" s="2090"/>
      <c r="C1091" s="2090"/>
      <c r="D1091" s="2090"/>
      <c r="E1091" s="2090"/>
      <c r="F1091" s="2090"/>
      <c r="G1091" s="2090"/>
      <c r="H1091" s="537"/>
    </row>
    <row r="1092" spans="1:8" ht="15.75">
      <c r="A1092" s="2093"/>
      <c r="B1092" s="2090"/>
      <c r="C1092" s="2090"/>
      <c r="D1092" s="2090"/>
      <c r="E1092" s="2090"/>
      <c r="F1092" s="2090"/>
      <c r="G1092" s="2090"/>
      <c r="H1092" s="537"/>
    </row>
    <row r="1093" spans="1:8" ht="15.75">
      <c r="A1093" s="2093"/>
      <c r="B1093" s="2090"/>
      <c r="C1093" s="2090"/>
      <c r="D1093" s="2090"/>
      <c r="E1093" s="2090"/>
      <c r="F1093" s="2090"/>
      <c r="G1093" s="2090"/>
      <c r="H1093" s="537"/>
    </row>
    <row r="1094" spans="1:8" ht="15.75">
      <c r="A1094" s="2093"/>
      <c r="B1094" s="2090"/>
      <c r="C1094" s="2090"/>
      <c r="D1094" s="2090"/>
      <c r="E1094" s="2090"/>
      <c r="F1094" s="2090"/>
      <c r="G1094" s="2090"/>
      <c r="H1094" s="537"/>
    </row>
    <row r="1095" spans="1:8" ht="15.75">
      <c r="A1095" s="2093"/>
      <c r="B1095" s="2090"/>
      <c r="C1095" s="2090"/>
      <c r="D1095" s="2090"/>
      <c r="E1095" s="2090"/>
      <c r="F1095" s="2090"/>
      <c r="G1095" s="2090"/>
      <c r="H1095" s="537"/>
    </row>
    <row r="1096" spans="1:8" ht="15.75">
      <c r="A1096" s="2093"/>
      <c r="B1096" s="2090"/>
      <c r="C1096" s="2090"/>
      <c r="D1096" s="2090"/>
      <c r="E1096" s="2090"/>
      <c r="F1096" s="2090"/>
      <c r="G1096" s="2090"/>
      <c r="H1096" s="537"/>
    </row>
    <row r="1097" spans="1:8" ht="15.75">
      <c r="A1097" s="2093"/>
      <c r="B1097" s="2090"/>
      <c r="C1097" s="2090"/>
      <c r="D1097" s="2090"/>
      <c r="E1097" s="2090"/>
      <c r="F1097" s="2090"/>
      <c r="G1097" s="2090"/>
      <c r="H1097" s="537"/>
    </row>
    <row r="1098" spans="1:8" ht="15.75">
      <c r="A1098" s="2093"/>
      <c r="B1098" s="2090"/>
      <c r="C1098" s="2090"/>
      <c r="D1098" s="2090"/>
      <c r="E1098" s="2090"/>
      <c r="F1098" s="2090"/>
      <c r="G1098" s="2090"/>
      <c r="H1098" s="537"/>
    </row>
    <row r="1099" spans="1:8" ht="15.75">
      <c r="A1099" s="2093"/>
      <c r="B1099" s="2090"/>
      <c r="C1099" s="2090"/>
      <c r="D1099" s="2090"/>
      <c r="E1099" s="2090"/>
      <c r="F1099" s="2090"/>
      <c r="G1099" s="2090"/>
      <c r="H1099" s="537"/>
    </row>
    <row r="1100" spans="1:8" ht="15.75">
      <c r="A1100" s="2093"/>
      <c r="B1100" s="2090"/>
      <c r="C1100" s="2090"/>
      <c r="D1100" s="2090"/>
      <c r="E1100" s="2090"/>
      <c r="F1100" s="2090"/>
      <c r="G1100" s="2090"/>
      <c r="H1100" s="537"/>
    </row>
    <row r="1101" spans="1:8" ht="15.75">
      <c r="A1101" s="2093"/>
      <c r="B1101" s="2090"/>
      <c r="C1101" s="2090"/>
      <c r="D1101" s="2090"/>
      <c r="E1101" s="2090"/>
      <c r="F1101" s="2090"/>
      <c r="G1101" s="2090"/>
      <c r="H1101" s="537"/>
    </row>
    <row r="1102" spans="1:8" ht="15.75">
      <c r="A1102" s="2093"/>
      <c r="B1102" s="2090"/>
      <c r="C1102" s="2090"/>
      <c r="D1102" s="2090"/>
      <c r="E1102" s="2090"/>
      <c r="F1102" s="2090"/>
      <c r="G1102" s="2090"/>
      <c r="H1102" s="537"/>
    </row>
    <row r="1103" spans="1:8" ht="15.75">
      <c r="A1103" s="2093"/>
      <c r="B1103" s="2090"/>
      <c r="C1103" s="2090"/>
      <c r="D1103" s="2090"/>
      <c r="E1103" s="2090"/>
      <c r="F1103" s="2090"/>
      <c r="G1103" s="2090"/>
      <c r="H1103" s="537"/>
    </row>
    <row r="1104" spans="1:8" ht="15.75">
      <c r="A1104" s="2093"/>
      <c r="B1104" s="2090"/>
      <c r="C1104" s="2090"/>
      <c r="D1104" s="2090"/>
      <c r="E1104" s="2090"/>
      <c r="F1104" s="2090"/>
      <c r="G1104" s="2090"/>
      <c r="H1104" s="537"/>
    </row>
    <row r="1105" spans="1:8" ht="15.75">
      <c r="A1105" s="2093"/>
      <c r="B1105" s="2090"/>
      <c r="C1105" s="2090"/>
      <c r="D1105" s="2090"/>
      <c r="E1105" s="2090"/>
      <c r="F1105" s="2090"/>
      <c r="G1105" s="2090"/>
      <c r="H1105" s="537"/>
    </row>
    <row r="1106" spans="1:8" ht="15.75">
      <c r="A1106" s="2093"/>
      <c r="B1106" s="2090"/>
      <c r="C1106" s="2090"/>
      <c r="D1106" s="2090"/>
      <c r="E1106" s="2090"/>
      <c r="F1106" s="2090"/>
      <c r="G1106" s="2090"/>
      <c r="H1106" s="537"/>
    </row>
    <row r="1107" spans="1:8" ht="15.75">
      <c r="A1107" s="2093"/>
      <c r="B1107" s="2090"/>
      <c r="C1107" s="2090"/>
      <c r="D1107" s="2090"/>
      <c r="E1107" s="2090"/>
      <c r="F1107" s="2090"/>
      <c r="G1107" s="2090"/>
      <c r="H1107" s="537"/>
    </row>
    <row r="1108" spans="1:8" ht="15.75">
      <c r="A1108" s="2093"/>
      <c r="B1108" s="2090"/>
      <c r="C1108" s="2090"/>
      <c r="D1108" s="2090"/>
      <c r="E1108" s="2090"/>
      <c r="F1108" s="2090"/>
      <c r="G1108" s="2090"/>
      <c r="H1108" s="537"/>
    </row>
    <row r="1109" spans="1:8" ht="15.75">
      <c r="A1109" s="2093"/>
      <c r="B1109" s="2090"/>
      <c r="C1109" s="2090"/>
      <c r="D1109" s="2090"/>
      <c r="E1109" s="2090"/>
      <c r="F1109" s="2090"/>
      <c r="G1109" s="2090"/>
      <c r="H1109" s="537"/>
    </row>
    <row r="1110" spans="1:8" ht="15.75">
      <c r="A1110" s="2093"/>
      <c r="B1110" s="2090"/>
      <c r="C1110" s="2090"/>
      <c r="D1110" s="2090"/>
      <c r="E1110" s="2090"/>
      <c r="F1110" s="2090"/>
      <c r="G1110" s="2090"/>
      <c r="H1110" s="537"/>
    </row>
    <row r="1111" spans="1:8" ht="15.75">
      <c r="A1111" s="2093"/>
      <c r="B1111" s="2090"/>
      <c r="C1111" s="2090"/>
      <c r="D1111" s="2090"/>
      <c r="E1111" s="2090"/>
      <c r="F1111" s="2090"/>
      <c r="G1111" s="2090"/>
      <c r="H1111" s="537"/>
    </row>
    <row r="1112" spans="1:8" ht="15.75">
      <c r="A1112" s="2093"/>
      <c r="B1112" s="2090"/>
      <c r="C1112" s="2090"/>
      <c r="D1112" s="2090"/>
      <c r="E1112" s="2090"/>
      <c r="F1112" s="2090"/>
      <c r="G1112" s="2090"/>
      <c r="H1112" s="537"/>
    </row>
    <row r="1113" spans="1:8" ht="15.75">
      <c r="A1113" s="2093"/>
      <c r="B1113" s="2090"/>
      <c r="C1113" s="2090"/>
      <c r="D1113" s="2090"/>
      <c r="E1113" s="2090"/>
      <c r="F1113" s="2090"/>
      <c r="G1113" s="2090"/>
      <c r="H1113" s="537"/>
    </row>
    <row r="1114" spans="1:8" ht="15.75">
      <c r="A1114" s="2093"/>
      <c r="B1114" s="2090"/>
      <c r="C1114" s="2090"/>
      <c r="D1114" s="2090"/>
      <c r="E1114" s="2090"/>
      <c r="F1114" s="2090"/>
      <c r="G1114" s="2090"/>
      <c r="H1114" s="537"/>
    </row>
    <row r="1115" spans="1:8" ht="15.75">
      <c r="A1115" s="2093"/>
      <c r="B1115" s="2090"/>
      <c r="C1115" s="2090"/>
      <c r="D1115" s="2090"/>
      <c r="E1115" s="2090"/>
      <c r="F1115" s="2090"/>
      <c r="G1115" s="2090"/>
      <c r="H1115" s="537"/>
    </row>
    <row r="1116" spans="1:8" ht="15.75">
      <c r="A1116" s="2093"/>
      <c r="B1116" s="2090"/>
      <c r="C1116" s="2090"/>
      <c r="D1116" s="2090"/>
      <c r="E1116" s="2090"/>
      <c r="F1116" s="2090"/>
      <c r="G1116" s="2090"/>
      <c r="H1116" s="537"/>
    </row>
    <row r="1117" spans="1:8" ht="15.75">
      <c r="A1117" s="2093"/>
      <c r="B1117" s="2090"/>
      <c r="C1117" s="2090"/>
      <c r="D1117" s="2090"/>
      <c r="E1117" s="2090"/>
      <c r="F1117" s="2090"/>
      <c r="G1117" s="2090"/>
      <c r="H1117" s="537"/>
    </row>
    <row r="1118" spans="1:8" ht="15.75">
      <c r="A1118" s="2093"/>
      <c r="B1118" s="2090"/>
      <c r="C1118" s="2090"/>
      <c r="D1118" s="2090"/>
      <c r="E1118" s="2090"/>
      <c r="F1118" s="2090"/>
      <c r="G1118" s="2090"/>
      <c r="H1118" s="537"/>
    </row>
    <row r="1119" spans="1:8" ht="15.75">
      <c r="A1119" s="2093"/>
      <c r="B1119" s="2090"/>
      <c r="C1119" s="2090"/>
      <c r="D1119" s="2090"/>
      <c r="E1119" s="2090"/>
      <c r="F1119" s="2090"/>
      <c r="G1119" s="2090"/>
      <c r="H1119" s="537"/>
    </row>
    <row r="1120" spans="1:8" ht="15.75">
      <c r="A1120" s="2093"/>
      <c r="B1120" s="2090"/>
      <c r="C1120" s="2090"/>
      <c r="D1120" s="2090"/>
      <c r="E1120" s="2090"/>
      <c r="F1120" s="2090"/>
      <c r="G1120" s="2090"/>
      <c r="H1120" s="537"/>
    </row>
    <row r="1121" spans="1:8" ht="15.75">
      <c r="A1121" s="2093"/>
      <c r="B1121" s="2090"/>
      <c r="C1121" s="2090"/>
      <c r="D1121" s="2090"/>
      <c r="E1121" s="2090"/>
      <c r="F1121" s="2090"/>
      <c r="G1121" s="2090"/>
      <c r="H1121" s="537"/>
    </row>
    <row r="1122" spans="1:8" ht="15.75">
      <c r="A1122" s="2093"/>
      <c r="B1122" s="2090"/>
      <c r="C1122" s="2090"/>
      <c r="D1122" s="2090"/>
      <c r="E1122" s="2090"/>
      <c r="F1122" s="2090"/>
      <c r="G1122" s="2090"/>
      <c r="H1122" s="537"/>
    </row>
    <row r="1123" spans="1:8" ht="15.75">
      <c r="A1123" s="2093"/>
      <c r="B1123" s="2090"/>
      <c r="C1123" s="2090"/>
      <c r="D1123" s="2090"/>
      <c r="E1123" s="2090"/>
      <c r="F1123" s="2090"/>
      <c r="G1123" s="2090"/>
      <c r="H1123" s="537"/>
    </row>
    <row r="1124" spans="1:8" ht="15.75">
      <c r="A1124" s="2093"/>
      <c r="B1124" s="2090"/>
      <c r="C1124" s="2090"/>
      <c r="D1124" s="2090"/>
      <c r="E1124" s="2090"/>
      <c r="F1124" s="2090"/>
      <c r="G1124" s="2090"/>
      <c r="H1124" s="537"/>
    </row>
    <row r="1125" spans="1:8" ht="15.75">
      <c r="A1125" s="2093"/>
      <c r="B1125" s="2090"/>
      <c r="C1125" s="2090"/>
      <c r="D1125" s="2090"/>
      <c r="E1125" s="2090"/>
      <c r="F1125" s="2090"/>
      <c r="G1125" s="2090"/>
      <c r="H1125" s="537"/>
    </row>
    <row r="1126" spans="1:8" ht="15.75">
      <c r="A1126" s="2093"/>
      <c r="B1126" s="2090"/>
      <c r="C1126" s="2090"/>
      <c r="D1126" s="2090"/>
      <c r="E1126" s="2090"/>
      <c r="F1126" s="2090"/>
      <c r="G1126" s="2090"/>
      <c r="H1126" s="537"/>
    </row>
    <row r="1127" spans="1:8" ht="15.75">
      <c r="A1127" s="2093"/>
      <c r="B1127" s="2090"/>
      <c r="C1127" s="2090"/>
      <c r="D1127" s="2090"/>
      <c r="E1127" s="2090"/>
      <c r="F1127" s="2090"/>
      <c r="G1127" s="2090"/>
      <c r="H1127" s="537"/>
    </row>
    <row r="1128" spans="1:8" ht="15.75">
      <c r="A1128" s="2093"/>
      <c r="B1128" s="2090"/>
      <c r="C1128" s="2090"/>
      <c r="D1128" s="2090"/>
      <c r="E1128" s="2090"/>
      <c r="F1128" s="2090"/>
      <c r="G1128" s="2090"/>
      <c r="H1128" s="537"/>
    </row>
    <row r="1129" spans="1:8" ht="15.75">
      <c r="A1129" s="2093"/>
      <c r="B1129" s="2090"/>
      <c r="C1129" s="2090"/>
      <c r="D1129" s="2090"/>
      <c r="E1129" s="2090"/>
      <c r="F1129" s="2090"/>
      <c r="G1129" s="2090"/>
      <c r="H1129" s="537"/>
    </row>
    <row r="1130" spans="1:8" ht="15.75">
      <c r="A1130" s="2093"/>
      <c r="B1130" s="2090"/>
      <c r="C1130" s="2090"/>
      <c r="D1130" s="2090"/>
      <c r="E1130" s="2090"/>
      <c r="F1130" s="2090"/>
      <c r="G1130" s="2090"/>
      <c r="H1130" s="537"/>
    </row>
    <row r="1131" spans="1:8" ht="15.75">
      <c r="A1131" s="2093"/>
      <c r="B1131" s="2090"/>
      <c r="C1131" s="2090"/>
      <c r="D1131" s="2090"/>
      <c r="E1131" s="2090"/>
      <c r="F1131" s="2090"/>
      <c r="G1131" s="2090"/>
      <c r="H1131" s="537"/>
    </row>
    <row r="1132" spans="1:8" ht="15.75">
      <c r="A1132" s="2093"/>
      <c r="B1132" s="2090"/>
      <c r="C1132" s="2090"/>
      <c r="D1132" s="2090"/>
      <c r="E1132" s="2090"/>
      <c r="F1132" s="2090"/>
      <c r="G1132" s="2090"/>
      <c r="H1132" s="537"/>
    </row>
    <row r="1133" spans="1:8" ht="15.75">
      <c r="A1133" s="2093"/>
      <c r="B1133" s="2090"/>
      <c r="C1133" s="2090"/>
      <c r="D1133" s="2090"/>
      <c r="E1133" s="2090"/>
      <c r="F1133" s="2090"/>
      <c r="G1133" s="2090"/>
      <c r="H1133" s="537"/>
    </row>
    <row r="1134" spans="1:8" ht="15.75">
      <c r="A1134" s="2093"/>
      <c r="B1134" s="2090"/>
      <c r="C1134" s="2090"/>
      <c r="D1134" s="2090"/>
      <c r="E1134" s="2090"/>
      <c r="F1134" s="2090"/>
      <c r="G1134" s="2090"/>
      <c r="H1134" s="537"/>
    </row>
    <row r="1135" spans="1:8" ht="15.75">
      <c r="A1135" s="2093"/>
      <c r="B1135" s="2090"/>
      <c r="C1135" s="2090"/>
      <c r="D1135" s="2090"/>
      <c r="E1135" s="2090"/>
      <c r="F1135" s="2090"/>
      <c r="G1135" s="2090"/>
      <c r="H1135" s="537"/>
    </row>
    <row r="1136" spans="1:8" ht="15.75">
      <c r="A1136" s="2093"/>
      <c r="B1136" s="2090"/>
      <c r="C1136" s="2090"/>
      <c r="D1136" s="2090"/>
      <c r="E1136" s="2090"/>
      <c r="F1136" s="2090"/>
      <c r="G1136" s="2090"/>
      <c r="H1136" s="537"/>
    </row>
    <row r="1137" spans="1:8" ht="15.75">
      <c r="A1137" s="2093"/>
      <c r="B1137" s="2090"/>
      <c r="C1137" s="2090"/>
      <c r="D1137" s="2090"/>
      <c r="E1137" s="2090"/>
      <c r="F1137" s="2090"/>
      <c r="G1137" s="2090"/>
      <c r="H1137" s="537"/>
    </row>
    <row r="1138" spans="1:8" ht="15.75">
      <c r="A1138" s="2093"/>
      <c r="B1138" s="2090"/>
      <c r="C1138" s="2090"/>
      <c r="D1138" s="2090"/>
      <c r="E1138" s="2090"/>
      <c r="F1138" s="2090"/>
      <c r="G1138" s="2090"/>
      <c r="H1138" s="537"/>
    </row>
    <row r="1139" spans="1:8" ht="15.75">
      <c r="A1139" s="2093"/>
      <c r="B1139" s="2090"/>
      <c r="C1139" s="2090"/>
      <c r="D1139" s="2090"/>
      <c r="E1139" s="2090"/>
      <c r="F1139" s="2090"/>
      <c r="G1139" s="2090"/>
      <c r="H1139" s="537"/>
    </row>
    <row r="1140" spans="1:8" ht="15.75">
      <c r="A1140" s="2093"/>
      <c r="B1140" s="2090"/>
      <c r="C1140" s="2090"/>
      <c r="D1140" s="2090"/>
      <c r="E1140" s="2090"/>
      <c r="F1140" s="2090"/>
      <c r="G1140" s="2090"/>
      <c r="H1140" s="537"/>
    </row>
    <row r="1141" spans="1:8" ht="15.75">
      <c r="A1141" s="2093"/>
      <c r="B1141" s="2090"/>
      <c r="C1141" s="2090"/>
      <c r="D1141" s="2090"/>
      <c r="E1141" s="2090"/>
      <c r="F1141" s="2090"/>
      <c r="G1141" s="2090"/>
      <c r="H1141" s="537"/>
    </row>
    <row r="1142" spans="1:8" ht="15.75">
      <c r="A1142" s="2093"/>
      <c r="B1142" s="2090"/>
      <c r="C1142" s="2090"/>
      <c r="D1142" s="2090"/>
      <c r="E1142" s="2090"/>
      <c r="F1142" s="2090"/>
      <c r="G1142" s="2090"/>
      <c r="H1142" s="537"/>
    </row>
    <row r="1143" spans="1:8" ht="15.75">
      <c r="A1143" s="2093"/>
      <c r="B1143" s="2090"/>
      <c r="C1143" s="2090"/>
      <c r="D1143" s="2090"/>
      <c r="E1143" s="2090"/>
      <c r="F1143" s="2090"/>
      <c r="G1143" s="2090"/>
      <c r="H1143" s="537"/>
    </row>
    <row r="1144" spans="1:8" ht="15.75">
      <c r="A1144" s="2093"/>
      <c r="B1144" s="2090"/>
      <c r="C1144" s="2090"/>
      <c r="D1144" s="2090"/>
      <c r="E1144" s="2090"/>
      <c r="F1144" s="2090"/>
      <c r="G1144" s="2090"/>
      <c r="H1144" s="537"/>
    </row>
    <row r="1145" spans="1:8" ht="15.75">
      <c r="A1145" s="2093"/>
      <c r="B1145" s="2090"/>
      <c r="C1145" s="2090"/>
      <c r="D1145" s="2090"/>
      <c r="E1145" s="2090"/>
      <c r="F1145" s="2090"/>
      <c r="G1145" s="2090"/>
      <c r="H1145" s="537"/>
    </row>
    <row r="1146" spans="1:8" ht="15.75">
      <c r="A1146" s="2093"/>
      <c r="B1146" s="2090"/>
      <c r="C1146" s="2090"/>
      <c r="D1146" s="2090"/>
      <c r="E1146" s="2090"/>
      <c r="F1146" s="2090"/>
      <c r="G1146" s="2090"/>
      <c r="H1146" s="537"/>
    </row>
    <row r="1147" spans="1:8" ht="15.75">
      <c r="A1147" s="2093"/>
      <c r="B1147" s="2090"/>
      <c r="C1147" s="2090"/>
      <c r="D1147" s="2090"/>
      <c r="E1147" s="2090"/>
      <c r="F1147" s="2090"/>
      <c r="G1147" s="2090"/>
      <c r="H1147" s="537"/>
    </row>
    <row r="1148" spans="1:8" ht="15.75">
      <c r="A1148" s="2093"/>
      <c r="B1148" s="2090"/>
      <c r="C1148" s="2090"/>
      <c r="D1148" s="2090"/>
      <c r="E1148" s="2090"/>
      <c r="F1148" s="2090"/>
      <c r="G1148" s="2090"/>
      <c r="H1148" s="537"/>
    </row>
    <row r="1149" spans="1:8" ht="15.75">
      <c r="A1149" s="2093"/>
      <c r="B1149" s="2090"/>
      <c r="C1149" s="2090"/>
      <c r="D1149" s="2090"/>
      <c r="E1149" s="2090"/>
      <c r="F1149" s="2090"/>
      <c r="G1149" s="2090"/>
      <c r="H1149" s="537"/>
    </row>
    <row r="1150" spans="1:8" ht="15.75">
      <c r="A1150" s="2093"/>
      <c r="B1150" s="2090"/>
      <c r="C1150" s="2090"/>
      <c r="D1150" s="2090"/>
      <c r="E1150" s="2090"/>
      <c r="F1150" s="2090"/>
      <c r="G1150" s="2090"/>
      <c r="H1150" s="537"/>
    </row>
    <row r="1151" spans="1:8" ht="15.75">
      <c r="A1151" s="2093"/>
      <c r="B1151" s="2090"/>
      <c r="C1151" s="2090"/>
      <c r="D1151" s="2090"/>
      <c r="E1151" s="2090"/>
      <c r="F1151" s="2090"/>
      <c r="G1151" s="2090"/>
      <c r="H1151" s="537"/>
    </row>
    <row r="1152" spans="1:8" ht="15.75">
      <c r="A1152" s="2093"/>
      <c r="B1152" s="2090"/>
      <c r="C1152" s="2090"/>
      <c r="D1152" s="2090"/>
      <c r="E1152" s="2090"/>
      <c r="F1152" s="2090"/>
      <c r="G1152" s="2090"/>
      <c r="H1152" s="537"/>
    </row>
    <row r="1153" spans="1:8" ht="15.75">
      <c r="A1153" s="2093"/>
      <c r="B1153" s="2090"/>
      <c r="C1153" s="2090"/>
      <c r="D1153" s="2090"/>
      <c r="E1153" s="2090"/>
      <c r="F1153" s="2090"/>
      <c r="G1153" s="2090"/>
      <c r="H1153" s="537"/>
    </row>
    <row r="1154" spans="1:8" ht="15.75">
      <c r="A1154" s="2093"/>
      <c r="B1154" s="2090"/>
      <c r="C1154" s="2090"/>
      <c r="D1154" s="2090"/>
      <c r="E1154" s="2090"/>
      <c r="F1154" s="2090"/>
      <c r="G1154" s="2090"/>
      <c r="H1154" s="537"/>
    </row>
    <row r="1155" spans="1:8" ht="15.75">
      <c r="A1155" s="2093"/>
      <c r="B1155" s="2090"/>
      <c r="C1155" s="2090"/>
      <c r="D1155" s="2090"/>
      <c r="E1155" s="2090"/>
      <c r="F1155" s="2090"/>
      <c r="G1155" s="2090"/>
      <c r="H1155" s="537"/>
    </row>
    <row r="1156" spans="1:8" ht="15.75">
      <c r="A1156" s="2093"/>
      <c r="B1156" s="2090"/>
      <c r="C1156" s="2090"/>
      <c r="D1156" s="2090"/>
      <c r="E1156" s="2090"/>
      <c r="F1156" s="2090"/>
      <c r="G1156" s="2090"/>
      <c r="H1156" s="537"/>
    </row>
    <row r="1157" spans="1:8" ht="15.75">
      <c r="A1157" s="2093"/>
      <c r="B1157" s="2090"/>
      <c r="C1157" s="2090"/>
      <c r="D1157" s="2090"/>
      <c r="E1157" s="2090"/>
      <c r="F1157" s="2090"/>
      <c r="G1157" s="2090"/>
      <c r="H1157" s="537"/>
    </row>
    <row r="1158" spans="1:8" ht="15.75">
      <c r="A1158" s="2093"/>
      <c r="B1158" s="2090"/>
      <c r="C1158" s="2090"/>
      <c r="D1158" s="2090"/>
      <c r="E1158" s="2090"/>
      <c r="F1158" s="2090"/>
      <c r="G1158" s="2090"/>
      <c r="H1158" s="537"/>
    </row>
    <row r="1159" spans="1:8" ht="15.75">
      <c r="A1159" s="2093"/>
      <c r="B1159" s="2090"/>
      <c r="C1159" s="2090"/>
      <c r="D1159" s="2090"/>
      <c r="E1159" s="2090"/>
      <c r="F1159" s="2090"/>
      <c r="G1159" s="2090"/>
      <c r="H1159" s="537"/>
    </row>
    <row r="1160" spans="1:8" ht="15.75">
      <c r="A1160" s="2093"/>
      <c r="B1160" s="2090"/>
      <c r="C1160" s="2090"/>
      <c r="D1160" s="2090"/>
      <c r="E1160" s="2090"/>
      <c r="F1160" s="2090"/>
      <c r="G1160" s="2090"/>
      <c r="H1160" s="537"/>
    </row>
    <row r="1161" spans="1:8" ht="15.75">
      <c r="A1161" s="2093"/>
      <c r="B1161" s="2090"/>
      <c r="C1161" s="2090"/>
      <c r="D1161" s="2090"/>
      <c r="E1161" s="2090"/>
      <c r="F1161" s="2090"/>
      <c r="G1161" s="2090"/>
      <c r="H1161" s="537"/>
    </row>
    <row r="1162" spans="1:8" ht="15.75">
      <c r="A1162" s="2093"/>
      <c r="B1162" s="2090"/>
      <c r="C1162" s="2090"/>
      <c r="D1162" s="2090"/>
      <c r="E1162" s="2090"/>
      <c r="F1162" s="2090"/>
      <c r="G1162" s="2090"/>
      <c r="H1162" s="537"/>
    </row>
    <row r="1163" spans="1:8" ht="15.75">
      <c r="A1163" s="2093"/>
      <c r="B1163" s="2090"/>
      <c r="C1163" s="2090"/>
      <c r="D1163" s="2090"/>
      <c r="E1163" s="2090"/>
      <c r="F1163" s="2090"/>
      <c r="G1163" s="2090"/>
      <c r="H1163" s="537"/>
    </row>
    <row r="1164" spans="1:8" ht="15.75">
      <c r="A1164" s="2093"/>
      <c r="B1164" s="2090"/>
      <c r="C1164" s="2090"/>
      <c r="D1164" s="2090"/>
      <c r="E1164" s="2090"/>
      <c r="F1164" s="2090"/>
      <c r="G1164" s="2090"/>
      <c r="H1164" s="537"/>
    </row>
    <row r="1165" spans="1:8" ht="15.75">
      <c r="A1165" s="2093"/>
      <c r="B1165" s="2090"/>
      <c r="C1165" s="2090"/>
      <c r="D1165" s="2090"/>
      <c r="E1165" s="2090"/>
      <c r="F1165" s="2090"/>
      <c r="G1165" s="2090"/>
      <c r="H1165" s="537"/>
    </row>
    <row r="1166" spans="1:8" ht="15.75">
      <c r="A1166" s="2093"/>
      <c r="B1166" s="2090"/>
      <c r="C1166" s="2090"/>
      <c r="D1166" s="2090"/>
      <c r="E1166" s="2090"/>
      <c r="F1166" s="2090"/>
      <c r="G1166" s="2090"/>
      <c r="H1166" s="537"/>
    </row>
    <row r="1167" spans="1:8" ht="15.75">
      <c r="A1167" s="2093"/>
      <c r="B1167" s="2090"/>
      <c r="C1167" s="2090"/>
      <c r="D1167" s="2090"/>
      <c r="E1167" s="2090"/>
      <c r="F1167" s="2090"/>
      <c r="G1167" s="2090"/>
      <c r="H1167" s="537"/>
    </row>
    <row r="1168" spans="1:8" ht="15.75">
      <c r="A1168" s="2093"/>
      <c r="B1168" s="2090"/>
      <c r="C1168" s="2090"/>
      <c r="D1168" s="2090"/>
      <c r="E1168" s="2090"/>
      <c r="F1168" s="2090"/>
      <c r="G1168" s="2090"/>
      <c r="H1168" s="537"/>
    </row>
    <row r="1169" spans="1:8" ht="15.75">
      <c r="A1169" s="2093"/>
      <c r="B1169" s="2090"/>
      <c r="C1169" s="2090"/>
      <c r="D1169" s="2090"/>
      <c r="E1169" s="2090"/>
      <c r="F1169" s="2090"/>
      <c r="G1169" s="2090"/>
      <c r="H1169" s="537"/>
    </row>
    <row r="1170" spans="1:8" ht="15.75">
      <c r="A1170" s="2093"/>
      <c r="B1170" s="2090"/>
      <c r="C1170" s="2090"/>
      <c r="D1170" s="2090"/>
      <c r="E1170" s="2090"/>
      <c r="F1170" s="2090"/>
      <c r="G1170" s="2090"/>
      <c r="H1170" s="537"/>
    </row>
    <row r="1171" spans="1:8" ht="15.75">
      <c r="A1171" s="2093"/>
      <c r="B1171" s="2090"/>
      <c r="C1171" s="2090"/>
      <c r="D1171" s="2090"/>
      <c r="E1171" s="2090"/>
      <c r="F1171" s="2090"/>
      <c r="G1171" s="2090"/>
      <c r="H1171" s="537"/>
    </row>
    <row r="1172" spans="1:8" ht="15.75">
      <c r="A1172" s="2093"/>
      <c r="B1172" s="2090"/>
      <c r="C1172" s="2090"/>
      <c r="D1172" s="2090"/>
      <c r="E1172" s="2090"/>
      <c r="F1172" s="2090"/>
      <c r="G1172" s="2090"/>
      <c r="H1172" s="537"/>
    </row>
    <row r="1173" spans="1:8" ht="15.75">
      <c r="A1173" s="2093"/>
      <c r="B1173" s="2090"/>
      <c r="C1173" s="2090"/>
      <c r="D1173" s="2090"/>
      <c r="E1173" s="2090"/>
      <c r="F1173" s="2090"/>
      <c r="G1173" s="2090"/>
      <c r="H1173" s="537"/>
    </row>
    <row r="1174" spans="1:8" ht="15.75">
      <c r="A1174" s="2093"/>
      <c r="B1174" s="2090"/>
      <c r="C1174" s="2090"/>
      <c r="D1174" s="2090"/>
      <c r="E1174" s="2090"/>
      <c r="F1174" s="2090"/>
      <c r="G1174" s="2090"/>
      <c r="H1174" s="537"/>
    </row>
    <row r="1175" spans="1:8" ht="15.75">
      <c r="A1175" s="2093"/>
      <c r="B1175" s="2090"/>
      <c r="C1175" s="2090"/>
      <c r="D1175" s="2090"/>
      <c r="E1175" s="2090"/>
      <c r="F1175" s="2090"/>
      <c r="G1175" s="2090"/>
      <c r="H1175" s="537"/>
    </row>
    <row r="1176" spans="1:8" ht="15.75">
      <c r="A1176" s="2093"/>
      <c r="B1176" s="2090"/>
      <c r="C1176" s="2090"/>
      <c r="D1176" s="2090"/>
      <c r="E1176" s="2090"/>
      <c r="F1176" s="2090"/>
      <c r="G1176" s="2090"/>
      <c r="H1176" s="537"/>
    </row>
    <row r="1177" spans="1:8" ht="15.75">
      <c r="A1177" s="2093"/>
      <c r="B1177" s="2090"/>
      <c r="C1177" s="2090"/>
      <c r="D1177" s="2090"/>
      <c r="E1177" s="2090"/>
      <c r="F1177" s="2090"/>
      <c r="G1177" s="2090"/>
      <c r="H1177" s="537"/>
    </row>
    <row r="1178" spans="1:8" ht="15.75">
      <c r="A1178" s="2093"/>
      <c r="B1178" s="2090"/>
      <c r="C1178" s="2090"/>
      <c r="D1178" s="2090"/>
      <c r="E1178" s="2090"/>
      <c r="F1178" s="2090"/>
      <c r="G1178" s="2090"/>
      <c r="H1178" s="537"/>
    </row>
    <row r="1179" spans="1:8" ht="15.75">
      <c r="A1179" s="2093"/>
      <c r="B1179" s="2090"/>
      <c r="C1179" s="2090"/>
      <c r="D1179" s="2090"/>
      <c r="E1179" s="2090"/>
      <c r="F1179" s="2090"/>
      <c r="G1179" s="2090"/>
      <c r="H1179" s="537"/>
    </row>
    <row r="1180" spans="1:8" ht="15.75">
      <c r="A1180" s="2093"/>
      <c r="B1180" s="2090"/>
      <c r="C1180" s="2090"/>
      <c r="D1180" s="2090"/>
      <c r="E1180" s="2090"/>
      <c r="F1180" s="2090"/>
      <c r="G1180" s="2090"/>
      <c r="H1180" s="537"/>
    </row>
    <row r="1181" spans="1:8" ht="15.75">
      <c r="A1181" s="2093"/>
      <c r="B1181" s="2090"/>
      <c r="C1181" s="2090"/>
      <c r="D1181" s="2090"/>
      <c r="E1181" s="2090"/>
      <c r="F1181" s="2090"/>
      <c r="G1181" s="2090"/>
      <c r="H1181" s="537"/>
    </row>
    <row r="1182" spans="1:8" ht="15.75">
      <c r="A1182" s="2093"/>
      <c r="B1182" s="2090"/>
      <c r="C1182" s="2090"/>
      <c r="D1182" s="2090"/>
      <c r="E1182" s="2090"/>
      <c r="F1182" s="2090"/>
      <c r="G1182" s="2090"/>
      <c r="H1182" s="537"/>
    </row>
    <row r="1183" spans="1:8" ht="15.75">
      <c r="A1183" s="2093"/>
      <c r="B1183" s="2090"/>
      <c r="C1183" s="2090"/>
      <c r="D1183" s="2090"/>
      <c r="E1183" s="2090"/>
      <c r="F1183" s="2090"/>
      <c r="G1183" s="2090"/>
      <c r="H1183" s="537"/>
    </row>
    <row r="1184" spans="1:8" ht="15.75">
      <c r="A1184" s="2093"/>
      <c r="B1184" s="2090"/>
      <c r="C1184" s="2090"/>
      <c r="D1184" s="2090"/>
      <c r="E1184" s="2090"/>
      <c r="F1184" s="2090"/>
      <c r="G1184" s="2090"/>
      <c r="H1184" s="537"/>
    </row>
    <row r="1185" spans="1:8" ht="15.75">
      <c r="A1185" s="2093"/>
      <c r="B1185" s="2090"/>
      <c r="C1185" s="2090"/>
      <c r="D1185" s="2090"/>
      <c r="E1185" s="2090"/>
      <c r="F1185" s="2090"/>
      <c r="G1185" s="2090"/>
      <c r="H1185" s="537"/>
    </row>
    <row r="1186" spans="1:8" ht="15.75">
      <c r="A1186" s="2093"/>
      <c r="B1186" s="2090"/>
      <c r="C1186" s="2090"/>
      <c r="D1186" s="2090"/>
      <c r="E1186" s="2090"/>
      <c r="F1186" s="2090"/>
      <c r="G1186" s="2090"/>
      <c r="H1186" s="537"/>
    </row>
    <row r="1187" spans="1:8" ht="15.75">
      <c r="A1187" s="2093"/>
      <c r="B1187" s="2090"/>
      <c r="C1187" s="2090"/>
      <c r="D1187" s="2090"/>
      <c r="E1187" s="2090"/>
      <c r="F1187" s="2090"/>
      <c r="G1187" s="2090"/>
      <c r="H1187" s="537"/>
    </row>
    <row r="1188" spans="1:8" ht="15.75">
      <c r="A1188" s="2093"/>
      <c r="B1188" s="2090"/>
      <c r="C1188" s="2090"/>
      <c r="D1188" s="2090"/>
      <c r="E1188" s="2090"/>
      <c r="F1188" s="2090"/>
      <c r="G1188" s="2090"/>
      <c r="H1188" s="537"/>
    </row>
    <row r="1189" spans="1:8" ht="15.75">
      <c r="A1189" s="2093"/>
      <c r="B1189" s="2090"/>
      <c r="C1189" s="2090"/>
      <c r="D1189" s="2090"/>
      <c r="E1189" s="2090"/>
      <c r="F1189" s="2090"/>
      <c r="G1189" s="2090"/>
      <c r="H1189" s="537"/>
    </row>
    <row r="1190" spans="1:8" ht="15.75">
      <c r="A1190" s="2093"/>
      <c r="B1190" s="2090"/>
      <c r="C1190" s="2090"/>
      <c r="D1190" s="2090"/>
      <c r="E1190" s="2090"/>
      <c r="F1190" s="2090"/>
      <c r="G1190" s="2090"/>
      <c r="H1190" s="537"/>
    </row>
    <row r="1191" spans="1:8" ht="15.75">
      <c r="A1191" s="2093"/>
      <c r="B1191" s="2090"/>
      <c r="C1191" s="2090"/>
      <c r="D1191" s="2090"/>
      <c r="E1191" s="2090"/>
      <c r="F1191" s="2090"/>
      <c r="G1191" s="2090"/>
      <c r="H1191" s="537"/>
    </row>
    <row r="1192" spans="1:8" ht="15.75">
      <c r="A1192" s="2093"/>
      <c r="B1192" s="2090"/>
      <c r="C1192" s="2090"/>
      <c r="D1192" s="2090"/>
      <c r="E1192" s="2090"/>
      <c r="F1192" s="2090"/>
      <c r="G1192" s="2090"/>
      <c r="H1192" s="537"/>
    </row>
    <row r="1193" spans="1:8" ht="15.75">
      <c r="A1193" s="2093"/>
      <c r="B1193" s="2090"/>
      <c r="C1193" s="2090"/>
      <c r="D1193" s="2090"/>
      <c r="E1193" s="2090"/>
      <c r="F1193" s="2090"/>
      <c r="G1193" s="2090"/>
      <c r="H1193" s="537"/>
    </row>
    <row r="1194" spans="1:8" ht="15.75">
      <c r="A1194" s="2093"/>
      <c r="B1194" s="2090"/>
      <c r="C1194" s="2090"/>
      <c r="D1194" s="2090"/>
      <c r="E1194" s="2090"/>
      <c r="F1194" s="2090"/>
      <c r="G1194" s="2090"/>
      <c r="H1194" s="537"/>
    </row>
    <row r="1195" spans="1:8" ht="15.75">
      <c r="A1195" s="2093"/>
      <c r="B1195" s="2090"/>
      <c r="C1195" s="2090"/>
      <c r="D1195" s="2090"/>
      <c r="E1195" s="2090"/>
      <c r="F1195" s="2090"/>
      <c r="G1195" s="2090"/>
      <c r="H1195" s="537"/>
    </row>
    <row r="1196" spans="1:8" ht="15.75">
      <c r="A1196" s="2093"/>
      <c r="B1196" s="2090"/>
      <c r="C1196" s="2090"/>
      <c r="D1196" s="2090"/>
      <c r="E1196" s="2090"/>
      <c r="F1196" s="2090"/>
      <c r="G1196" s="2090"/>
      <c r="H1196" s="537"/>
    </row>
    <row r="1197" spans="1:8" ht="15.75">
      <c r="A1197" s="2093"/>
      <c r="B1197" s="2090"/>
      <c r="C1197" s="2090"/>
      <c r="D1197" s="2090"/>
      <c r="E1197" s="2090"/>
      <c r="F1197" s="2090"/>
      <c r="G1197" s="2090"/>
      <c r="H1197" s="537"/>
    </row>
    <row r="1198" spans="1:8" ht="15.75">
      <c r="A1198" s="2093"/>
      <c r="B1198" s="2090"/>
      <c r="C1198" s="2090"/>
      <c r="D1198" s="2090"/>
      <c r="E1198" s="2090"/>
      <c r="F1198" s="2090"/>
      <c r="G1198" s="2090"/>
      <c r="H1198" s="537"/>
    </row>
    <row r="1199" spans="1:8" ht="15.75">
      <c r="A1199" s="2093"/>
      <c r="B1199" s="2090"/>
      <c r="C1199" s="2090"/>
      <c r="D1199" s="2090"/>
      <c r="E1199" s="2090"/>
      <c r="F1199" s="2090"/>
      <c r="G1199" s="2090"/>
      <c r="H1199" s="537"/>
    </row>
    <row r="1200" spans="1:8" ht="15.75">
      <c r="A1200" s="2093"/>
      <c r="B1200" s="2090"/>
      <c r="C1200" s="2090"/>
      <c r="D1200" s="2090"/>
      <c r="E1200" s="2090"/>
      <c r="F1200" s="2090"/>
      <c r="G1200" s="2090"/>
      <c r="H1200" s="537"/>
    </row>
    <row r="1201" spans="1:8" ht="15.75">
      <c r="A1201" s="2093"/>
      <c r="B1201" s="2090"/>
      <c r="C1201" s="2090"/>
      <c r="D1201" s="2090"/>
      <c r="E1201" s="2090"/>
      <c r="F1201" s="2090"/>
      <c r="G1201" s="2090"/>
      <c r="H1201" s="537"/>
    </row>
    <row r="1202" spans="1:8" ht="15.75">
      <c r="A1202" s="2093"/>
      <c r="B1202" s="2090"/>
      <c r="C1202" s="2090"/>
      <c r="D1202" s="2090"/>
      <c r="E1202" s="2090"/>
      <c r="F1202" s="2090"/>
      <c r="G1202" s="2090"/>
      <c r="H1202" s="537"/>
    </row>
    <row r="1203" spans="1:8" ht="15.75">
      <c r="A1203" s="2093"/>
      <c r="B1203" s="2090"/>
      <c r="C1203" s="2090"/>
      <c r="D1203" s="2090"/>
      <c r="E1203" s="2090"/>
      <c r="F1203" s="2090"/>
      <c r="G1203" s="2090"/>
      <c r="H1203" s="537"/>
    </row>
    <row r="1204" spans="1:8" ht="15.75">
      <c r="A1204" s="2093"/>
      <c r="B1204" s="2090"/>
      <c r="C1204" s="2090"/>
      <c r="D1204" s="2090"/>
      <c r="E1204" s="2090"/>
      <c r="F1204" s="2090"/>
      <c r="G1204" s="2090"/>
      <c r="H1204" s="537"/>
    </row>
    <row r="1205" spans="1:8" ht="15.75">
      <c r="A1205" s="2093"/>
      <c r="B1205" s="2090"/>
      <c r="C1205" s="2090"/>
      <c r="D1205" s="2090"/>
      <c r="E1205" s="2090"/>
      <c r="F1205" s="2090"/>
      <c r="G1205" s="2090"/>
      <c r="H1205" s="537"/>
    </row>
    <row r="1206" spans="1:8" ht="15.75">
      <c r="A1206" s="2093"/>
      <c r="B1206" s="2090"/>
      <c r="C1206" s="2090"/>
      <c r="D1206" s="2090"/>
      <c r="E1206" s="2090"/>
      <c r="F1206" s="2090"/>
      <c r="G1206" s="2090"/>
      <c r="H1206" s="537"/>
    </row>
    <row r="1207" spans="1:8" ht="15.75">
      <c r="A1207" s="2093"/>
      <c r="B1207" s="2090"/>
      <c r="C1207" s="2090"/>
      <c r="D1207" s="2090"/>
      <c r="E1207" s="2090"/>
      <c r="F1207" s="2090"/>
      <c r="G1207" s="2090"/>
      <c r="H1207" s="537"/>
    </row>
    <row r="1208" spans="1:8" ht="15.75">
      <c r="A1208" s="2093"/>
      <c r="B1208" s="2090"/>
      <c r="C1208" s="2090"/>
      <c r="D1208" s="2090"/>
      <c r="E1208" s="2090"/>
      <c r="F1208" s="2090"/>
      <c r="G1208" s="2090"/>
      <c r="H1208" s="537"/>
    </row>
    <row r="1209" spans="1:8" ht="15.75">
      <c r="A1209" s="2093"/>
      <c r="B1209" s="2090"/>
      <c r="C1209" s="2090"/>
      <c r="D1209" s="2090"/>
      <c r="E1209" s="2090"/>
      <c r="F1209" s="2090"/>
      <c r="G1209" s="2090"/>
      <c r="H1209" s="537"/>
    </row>
    <row r="1210" spans="1:8" ht="15.75">
      <c r="A1210" s="2093"/>
      <c r="B1210" s="2090"/>
      <c r="C1210" s="2090"/>
      <c r="D1210" s="2090"/>
      <c r="E1210" s="2090"/>
      <c r="F1210" s="2090"/>
      <c r="G1210" s="2090"/>
      <c r="H1210" s="537"/>
    </row>
    <row r="1211" spans="1:8" ht="15.75">
      <c r="A1211" s="2093"/>
      <c r="B1211" s="2090"/>
      <c r="C1211" s="2090"/>
      <c r="D1211" s="2090"/>
      <c r="E1211" s="2090"/>
      <c r="F1211" s="2090"/>
      <c r="G1211" s="2090"/>
      <c r="H1211" s="537"/>
    </row>
    <row r="1212" spans="1:8" ht="15.75">
      <c r="A1212" s="2093"/>
      <c r="B1212" s="2090"/>
      <c r="C1212" s="2090"/>
      <c r="D1212" s="2090"/>
      <c r="E1212" s="2090"/>
      <c r="F1212" s="2090"/>
      <c r="G1212" s="2090"/>
      <c r="H1212" s="537"/>
    </row>
    <row r="1213" spans="1:8" ht="15.75">
      <c r="A1213" s="2093"/>
      <c r="B1213" s="2090"/>
      <c r="C1213" s="2090"/>
      <c r="D1213" s="2090"/>
      <c r="E1213" s="2090"/>
      <c r="F1213" s="2090"/>
      <c r="G1213" s="2090"/>
      <c r="H1213" s="537"/>
    </row>
    <row r="1214" spans="1:8" ht="15.75">
      <c r="A1214" s="2093"/>
      <c r="B1214" s="2090"/>
      <c r="C1214" s="2090"/>
      <c r="D1214" s="2090"/>
      <c r="E1214" s="2090"/>
      <c r="F1214" s="2090"/>
      <c r="G1214" s="2090"/>
      <c r="H1214" s="537"/>
    </row>
    <row r="1215" spans="1:8" ht="15.75">
      <c r="A1215" s="2093"/>
      <c r="B1215" s="2090"/>
      <c r="C1215" s="2090"/>
      <c r="D1215" s="2090"/>
      <c r="E1215" s="2090"/>
      <c r="F1215" s="2090"/>
      <c r="G1215" s="2090"/>
      <c r="H1215" s="537"/>
    </row>
    <row r="1216" spans="1:8" ht="15.75">
      <c r="A1216" s="2093"/>
      <c r="B1216" s="2090"/>
      <c r="C1216" s="2090"/>
      <c r="D1216" s="2090"/>
      <c r="E1216" s="2090"/>
      <c r="F1216" s="2090"/>
      <c r="G1216" s="2090"/>
      <c r="H1216" s="537"/>
    </row>
    <row r="1217" spans="1:8" ht="15.75">
      <c r="A1217" s="2093"/>
      <c r="B1217" s="2090"/>
      <c r="C1217" s="2090"/>
      <c r="D1217" s="2090"/>
      <c r="E1217" s="2090"/>
      <c r="F1217" s="2090"/>
      <c r="G1217" s="2090"/>
      <c r="H1217" s="537"/>
    </row>
    <row r="1218" spans="1:8" ht="15.75">
      <c r="A1218" s="2093"/>
      <c r="B1218" s="2090"/>
      <c r="C1218" s="2090"/>
      <c r="D1218" s="2090"/>
      <c r="E1218" s="2090"/>
      <c r="F1218" s="2090"/>
      <c r="G1218" s="2090"/>
      <c r="H1218" s="537"/>
    </row>
    <row r="1219" spans="1:8" ht="15.75">
      <c r="A1219" s="2093"/>
      <c r="B1219" s="2090"/>
      <c r="C1219" s="2090"/>
      <c r="D1219" s="2090"/>
      <c r="E1219" s="2090"/>
      <c r="F1219" s="2090"/>
      <c r="G1219" s="2090"/>
      <c r="H1219" s="537"/>
    </row>
    <row r="1220" spans="1:8" ht="15.75">
      <c r="A1220" s="2093"/>
      <c r="B1220" s="2090"/>
      <c r="C1220" s="2090"/>
      <c r="D1220" s="2090"/>
      <c r="E1220" s="2090"/>
      <c r="F1220" s="2090"/>
      <c r="G1220" s="2090"/>
      <c r="H1220" s="537"/>
    </row>
    <row r="1221" spans="1:8" ht="15.75">
      <c r="A1221" s="2093"/>
      <c r="B1221" s="2090"/>
      <c r="C1221" s="2090"/>
      <c r="D1221" s="2090"/>
      <c r="E1221" s="2090"/>
      <c r="F1221" s="2090"/>
      <c r="G1221" s="2090"/>
      <c r="H1221" s="537"/>
    </row>
    <row r="1222" spans="1:8" ht="15.75">
      <c r="A1222" s="2093"/>
      <c r="B1222" s="2090"/>
      <c r="C1222" s="2090"/>
      <c r="D1222" s="2090"/>
      <c r="E1222" s="2090"/>
      <c r="F1222" s="2090"/>
      <c r="G1222" s="2090"/>
      <c r="H1222" s="537"/>
    </row>
    <row r="1223" spans="1:8" ht="15.75">
      <c r="A1223" s="2093"/>
      <c r="B1223" s="2090"/>
      <c r="C1223" s="2090"/>
      <c r="D1223" s="2090"/>
      <c r="E1223" s="2090"/>
      <c r="F1223" s="2090"/>
      <c r="G1223" s="2090"/>
      <c r="H1223" s="537"/>
    </row>
    <row r="1224" spans="1:8" ht="15.75">
      <c r="A1224" s="2093"/>
      <c r="B1224" s="2090"/>
      <c r="C1224" s="2090"/>
      <c r="D1224" s="2090"/>
      <c r="E1224" s="2090"/>
      <c r="F1224" s="2090"/>
      <c r="G1224" s="2090"/>
      <c r="H1224" s="537"/>
    </row>
    <row r="1225" spans="1:8" ht="15.75">
      <c r="A1225" s="2093"/>
      <c r="B1225" s="2090"/>
      <c r="C1225" s="2090"/>
      <c r="D1225" s="2090"/>
      <c r="E1225" s="2090"/>
      <c r="F1225" s="2090"/>
      <c r="G1225" s="2090"/>
      <c r="H1225" s="537"/>
    </row>
    <row r="1226" spans="1:8" ht="15.75">
      <c r="A1226" s="2093"/>
      <c r="B1226" s="2090"/>
      <c r="C1226" s="2090"/>
      <c r="D1226" s="2090"/>
      <c r="E1226" s="2090"/>
      <c r="F1226" s="2090"/>
      <c r="G1226" s="2090"/>
      <c r="H1226" s="537"/>
    </row>
    <row r="1227" spans="1:8" ht="15.75">
      <c r="A1227" s="2093"/>
      <c r="B1227" s="2090"/>
      <c r="C1227" s="2090"/>
      <c r="D1227" s="2090"/>
      <c r="E1227" s="2090"/>
      <c r="F1227" s="2090"/>
      <c r="G1227" s="2090"/>
      <c r="H1227" s="537"/>
    </row>
    <row r="1228" spans="1:8" ht="15.75">
      <c r="A1228" s="2093"/>
      <c r="B1228" s="2090"/>
      <c r="C1228" s="2090"/>
      <c r="D1228" s="2090"/>
      <c r="E1228" s="2090"/>
      <c r="F1228" s="2090"/>
      <c r="G1228" s="2090"/>
      <c r="H1228" s="537"/>
    </row>
    <row r="1229" spans="1:8" ht="15.75">
      <c r="A1229" s="2093"/>
      <c r="B1229" s="2090"/>
      <c r="C1229" s="2090"/>
      <c r="D1229" s="2090"/>
      <c r="E1229" s="2090"/>
      <c r="F1229" s="2090"/>
      <c r="G1229" s="2090"/>
      <c r="H1229" s="537"/>
    </row>
    <row r="1230" spans="1:8" ht="15.75">
      <c r="A1230" s="2093"/>
      <c r="B1230" s="2090"/>
      <c r="C1230" s="2090"/>
      <c r="D1230" s="2090"/>
      <c r="E1230" s="2090"/>
      <c r="F1230" s="2090"/>
      <c r="G1230" s="2090"/>
      <c r="H1230" s="537"/>
    </row>
    <row r="1231" spans="1:8" ht="15.75">
      <c r="A1231" s="2093"/>
      <c r="B1231" s="2090"/>
      <c r="C1231" s="2090"/>
      <c r="D1231" s="2090"/>
      <c r="E1231" s="2090"/>
      <c r="F1231" s="2090"/>
      <c r="G1231" s="2090"/>
      <c r="H1231" s="537"/>
    </row>
    <row r="1232" spans="1:8" ht="15.75">
      <c r="A1232" s="2093"/>
      <c r="B1232" s="2090"/>
      <c r="C1232" s="2090"/>
      <c r="D1232" s="2090"/>
      <c r="E1232" s="2090"/>
      <c r="F1232" s="2090"/>
      <c r="G1232" s="2090"/>
      <c r="H1232" s="537"/>
    </row>
    <row r="1233" spans="1:8" ht="15.75">
      <c r="A1233" s="2093"/>
      <c r="B1233" s="2090"/>
      <c r="C1233" s="2090"/>
      <c r="D1233" s="2090"/>
      <c r="E1233" s="2090"/>
      <c r="F1233" s="2090"/>
      <c r="G1233" s="2090"/>
      <c r="H1233" s="537"/>
    </row>
    <row r="1234" spans="1:8" ht="15.75">
      <c r="A1234" s="2093"/>
      <c r="B1234" s="2090"/>
      <c r="C1234" s="2090"/>
      <c r="D1234" s="2090"/>
      <c r="E1234" s="2090"/>
      <c r="F1234" s="2090"/>
      <c r="G1234" s="2090"/>
      <c r="H1234" s="537"/>
    </row>
    <row r="1235" spans="1:8" ht="15.75">
      <c r="A1235" s="2093"/>
      <c r="B1235" s="2090"/>
      <c r="C1235" s="2090"/>
      <c r="D1235" s="2090"/>
      <c r="E1235" s="2090"/>
      <c r="F1235" s="2090"/>
      <c r="G1235" s="2090"/>
      <c r="H1235" s="537"/>
    </row>
    <row r="1236" spans="1:8" ht="15.75">
      <c r="A1236" s="2093"/>
      <c r="B1236" s="2090"/>
      <c r="C1236" s="2090"/>
      <c r="D1236" s="2090"/>
      <c r="E1236" s="2090"/>
      <c r="F1236" s="2090"/>
      <c r="G1236" s="2090"/>
      <c r="H1236" s="537"/>
    </row>
    <row r="1237" spans="1:8" ht="15.75">
      <c r="A1237" s="2093"/>
      <c r="B1237" s="2090"/>
      <c r="C1237" s="2090"/>
      <c r="D1237" s="2090"/>
      <c r="E1237" s="2090"/>
      <c r="F1237" s="2090"/>
      <c r="G1237" s="2090"/>
      <c r="H1237" s="537"/>
    </row>
    <row r="1238" spans="1:8" ht="15.75">
      <c r="A1238" s="2093"/>
      <c r="B1238" s="2090"/>
      <c r="C1238" s="2090"/>
      <c r="D1238" s="2090"/>
      <c r="E1238" s="2090"/>
      <c r="F1238" s="2090"/>
      <c r="G1238" s="2090"/>
      <c r="H1238" s="537"/>
    </row>
    <row r="1239" spans="1:8" ht="15.75">
      <c r="A1239" s="2093"/>
      <c r="B1239" s="2090"/>
      <c r="C1239" s="2090"/>
      <c r="D1239" s="2090"/>
      <c r="E1239" s="2090"/>
      <c r="F1239" s="2090"/>
      <c r="G1239" s="2090"/>
      <c r="H1239" s="537"/>
    </row>
    <row r="1240" spans="1:8" ht="15.75">
      <c r="A1240" s="2093"/>
      <c r="B1240" s="2090"/>
      <c r="C1240" s="2090"/>
      <c r="D1240" s="2090"/>
      <c r="E1240" s="2090"/>
      <c r="F1240" s="2090"/>
      <c r="G1240" s="2090"/>
      <c r="H1240" s="537"/>
    </row>
    <row r="1241" spans="1:8" ht="15.75">
      <c r="A1241" s="2093"/>
      <c r="B1241" s="2090"/>
      <c r="C1241" s="2090"/>
      <c r="D1241" s="2090"/>
      <c r="E1241" s="2090"/>
      <c r="F1241" s="2090"/>
      <c r="G1241" s="2090"/>
      <c r="H1241" s="537"/>
    </row>
    <row r="1242" spans="1:8" ht="15.75">
      <c r="A1242" s="2093"/>
      <c r="B1242" s="2090"/>
      <c r="C1242" s="2090"/>
      <c r="D1242" s="2090"/>
      <c r="E1242" s="2090"/>
      <c r="F1242" s="2090"/>
      <c r="G1242" s="2090"/>
      <c r="H1242" s="537"/>
    </row>
    <row r="1243" spans="1:8" ht="15.75">
      <c r="A1243" s="2093"/>
      <c r="B1243" s="2090"/>
      <c r="C1243" s="2090"/>
      <c r="D1243" s="2090"/>
      <c r="E1243" s="2090"/>
      <c r="F1243" s="2090"/>
      <c r="G1243" s="2090"/>
      <c r="H1243" s="537"/>
    </row>
    <row r="1244" spans="1:8" ht="15.75">
      <c r="A1244" s="2093"/>
      <c r="B1244" s="2090"/>
      <c r="C1244" s="2090"/>
      <c r="D1244" s="2090"/>
      <c r="E1244" s="2090"/>
      <c r="F1244" s="2090"/>
      <c r="G1244" s="2090"/>
      <c r="H1244" s="537"/>
    </row>
    <row r="1245" spans="1:8" ht="15.75">
      <c r="A1245" s="2093"/>
      <c r="B1245" s="2090"/>
      <c r="C1245" s="2090"/>
      <c r="D1245" s="2090"/>
      <c r="E1245" s="2090"/>
      <c r="F1245" s="2090"/>
      <c r="G1245" s="2090"/>
      <c r="H1245" s="537"/>
    </row>
    <row r="1246" spans="1:8" ht="15.75">
      <c r="A1246" s="2093"/>
      <c r="B1246" s="2090"/>
      <c r="C1246" s="2090"/>
      <c r="D1246" s="2090"/>
      <c r="E1246" s="2090"/>
      <c r="F1246" s="2090"/>
      <c r="G1246" s="2090"/>
      <c r="H1246" s="537"/>
    </row>
    <row r="1247" spans="1:8" ht="15.75">
      <c r="A1247" s="2093"/>
      <c r="B1247" s="2090"/>
      <c r="C1247" s="2090"/>
      <c r="D1247" s="2090"/>
      <c r="E1247" s="2090"/>
      <c r="F1247" s="2090"/>
      <c r="G1247" s="2090"/>
      <c r="H1247" s="537"/>
    </row>
    <row r="1248" spans="1:8" ht="15.75">
      <c r="A1248" s="2093"/>
      <c r="B1248" s="2090"/>
      <c r="C1248" s="2090"/>
      <c r="D1248" s="2090"/>
      <c r="E1248" s="2090"/>
      <c r="F1248" s="2090"/>
      <c r="G1248" s="2090"/>
      <c r="H1248" s="537"/>
    </row>
    <row r="1249" spans="1:8" ht="15.75">
      <c r="A1249" s="2093"/>
      <c r="B1249" s="2090"/>
      <c r="C1249" s="2090"/>
      <c r="D1249" s="2090"/>
      <c r="E1249" s="2090"/>
      <c r="F1249" s="2090"/>
      <c r="G1249" s="2090"/>
      <c r="H1249" s="537"/>
    </row>
    <row r="1250" spans="1:8" ht="15.75">
      <c r="A1250" s="2093"/>
      <c r="B1250" s="2090"/>
      <c r="C1250" s="2090"/>
      <c r="D1250" s="2090"/>
      <c r="E1250" s="2090"/>
      <c r="F1250" s="2090"/>
      <c r="G1250" s="2090"/>
      <c r="H1250" s="537"/>
    </row>
    <row r="1251" spans="1:8" ht="15.75">
      <c r="A1251" s="2093"/>
      <c r="B1251" s="2090"/>
      <c r="C1251" s="2090"/>
      <c r="D1251" s="2090"/>
      <c r="E1251" s="2090"/>
      <c r="F1251" s="2090"/>
      <c r="G1251" s="2090"/>
      <c r="H1251" s="537"/>
    </row>
    <row r="1252" spans="1:8" ht="15.75">
      <c r="A1252" s="2093"/>
      <c r="B1252" s="2090"/>
      <c r="C1252" s="2090"/>
      <c r="D1252" s="2090"/>
      <c r="E1252" s="2090"/>
      <c r="F1252" s="2090"/>
      <c r="G1252" s="2090"/>
      <c r="H1252" s="537"/>
    </row>
    <row r="1253" spans="1:8" ht="15.75">
      <c r="A1253" s="2093"/>
      <c r="B1253" s="2090"/>
      <c r="C1253" s="2090"/>
      <c r="D1253" s="2090"/>
      <c r="E1253" s="2090"/>
      <c r="F1253" s="2090"/>
      <c r="G1253" s="2090"/>
      <c r="H1253" s="537"/>
    </row>
    <row r="1254" spans="1:8" ht="15.75">
      <c r="A1254" s="2093"/>
      <c r="B1254" s="2090"/>
      <c r="C1254" s="2090"/>
      <c r="D1254" s="2090"/>
      <c r="E1254" s="2090"/>
      <c r="F1254" s="2090"/>
      <c r="G1254" s="2090"/>
      <c r="H1254" s="537"/>
    </row>
    <row r="1255" spans="1:8" ht="15.75">
      <c r="A1255" s="2093"/>
      <c r="B1255" s="2090"/>
      <c r="C1255" s="2090"/>
      <c r="D1255" s="2090"/>
      <c r="E1255" s="2090"/>
      <c r="F1255" s="2090"/>
      <c r="G1255" s="2090"/>
      <c r="H1255" s="537"/>
    </row>
    <row r="1256" spans="1:8" ht="15.75">
      <c r="A1256" s="2093"/>
      <c r="B1256" s="2090"/>
      <c r="C1256" s="2090"/>
      <c r="D1256" s="2090"/>
      <c r="E1256" s="2090"/>
      <c r="F1256" s="2090"/>
      <c r="G1256" s="2090"/>
      <c r="H1256" s="537"/>
    </row>
    <row r="1257" spans="1:8" ht="15.75">
      <c r="A1257" s="2093"/>
      <c r="B1257" s="2090"/>
      <c r="C1257" s="2090"/>
      <c r="D1257" s="2090"/>
      <c r="E1257" s="2090"/>
      <c r="F1257" s="2090"/>
      <c r="G1257" s="2090"/>
      <c r="H1257" s="537"/>
    </row>
    <row r="1258" spans="1:8" ht="15.75">
      <c r="A1258" s="2093"/>
      <c r="B1258" s="2090"/>
      <c r="C1258" s="2090"/>
      <c r="D1258" s="2090"/>
      <c r="E1258" s="2090"/>
      <c r="F1258" s="2090"/>
      <c r="G1258" s="2090"/>
      <c r="H1258" s="537"/>
    </row>
    <row r="1259" spans="1:8" ht="15.75">
      <c r="A1259" s="2093"/>
      <c r="B1259" s="2090"/>
      <c r="C1259" s="2090"/>
      <c r="D1259" s="2090"/>
      <c r="E1259" s="2090"/>
      <c r="F1259" s="2090"/>
      <c r="G1259" s="2090"/>
      <c r="H1259" s="537"/>
    </row>
    <row r="1260" spans="1:8" ht="15.75">
      <c r="A1260" s="2093"/>
      <c r="B1260" s="2090"/>
      <c r="C1260" s="2090"/>
      <c r="D1260" s="2090"/>
      <c r="E1260" s="2090"/>
      <c r="F1260" s="2090"/>
      <c r="G1260" s="2090"/>
      <c r="H1260" s="537"/>
    </row>
    <row r="1261" spans="1:8" ht="15.75">
      <c r="A1261" s="2093"/>
      <c r="B1261" s="2090"/>
      <c r="C1261" s="2090"/>
      <c r="D1261" s="2090"/>
      <c r="E1261" s="2090"/>
      <c r="F1261" s="2090"/>
      <c r="G1261" s="2090"/>
      <c r="H1261" s="537"/>
    </row>
    <row r="1262" spans="1:8" ht="15.75">
      <c r="A1262" s="2093"/>
      <c r="B1262" s="2090"/>
      <c r="C1262" s="2090"/>
      <c r="D1262" s="2090"/>
      <c r="E1262" s="2090"/>
      <c r="F1262" s="2090"/>
      <c r="G1262" s="2090"/>
      <c r="H1262" s="537"/>
    </row>
    <row r="1263" spans="1:8" ht="15.75">
      <c r="A1263" s="2093"/>
      <c r="B1263" s="2090"/>
      <c r="C1263" s="2090"/>
      <c r="D1263" s="2090"/>
      <c r="E1263" s="2090"/>
      <c r="F1263" s="2090"/>
      <c r="G1263" s="2090"/>
      <c r="H1263" s="537"/>
    </row>
    <row r="1264" spans="1:8" ht="15.75">
      <c r="A1264" s="2093"/>
      <c r="B1264" s="2090"/>
      <c r="C1264" s="2090"/>
      <c r="D1264" s="2090"/>
      <c r="E1264" s="2090"/>
      <c r="F1264" s="2090"/>
      <c r="G1264" s="2090"/>
      <c r="H1264" s="537"/>
    </row>
    <row r="1265" spans="1:8" ht="15.75">
      <c r="A1265" s="2093"/>
      <c r="B1265" s="2090"/>
      <c r="C1265" s="2090"/>
      <c r="D1265" s="2090"/>
      <c r="E1265" s="2090"/>
      <c r="F1265" s="2090"/>
      <c r="G1265" s="2090"/>
      <c r="H1265" s="537"/>
    </row>
    <row r="1266" spans="1:8" ht="15.75">
      <c r="A1266" s="2093"/>
      <c r="B1266" s="2090"/>
      <c r="C1266" s="2090"/>
      <c r="D1266" s="2090"/>
      <c r="E1266" s="2090"/>
      <c r="F1266" s="2090"/>
      <c r="G1266" s="2090"/>
      <c r="H1266" s="537"/>
    </row>
    <row r="1267" spans="1:8" ht="15.75">
      <c r="A1267" s="2093"/>
      <c r="B1267" s="2090"/>
      <c r="C1267" s="2090"/>
      <c r="D1267" s="2090"/>
      <c r="E1267" s="2090"/>
      <c r="F1267" s="2090"/>
      <c r="G1267" s="2090"/>
      <c r="H1267" s="537"/>
    </row>
    <row r="1268" spans="1:8" ht="15.75">
      <c r="A1268" s="2093"/>
      <c r="B1268" s="2090"/>
      <c r="C1268" s="2090"/>
      <c r="D1268" s="2090"/>
      <c r="E1268" s="2090"/>
      <c r="F1268" s="2090"/>
      <c r="G1268" s="2090"/>
      <c r="H1268" s="537"/>
    </row>
    <row r="1269" spans="1:8" ht="15.75">
      <c r="A1269" s="2093"/>
      <c r="B1269" s="2090"/>
      <c r="C1269" s="2090"/>
      <c r="D1269" s="2090"/>
      <c r="E1269" s="2090"/>
      <c r="F1269" s="2090"/>
      <c r="G1269" s="2090"/>
      <c r="H1269" s="537"/>
    </row>
    <row r="1270" spans="1:8" ht="15.75">
      <c r="A1270" s="2093"/>
      <c r="B1270" s="2090"/>
      <c r="C1270" s="2090"/>
      <c r="D1270" s="2090"/>
      <c r="E1270" s="2090"/>
      <c r="F1270" s="2090"/>
      <c r="G1270" s="2090"/>
      <c r="H1270" s="537"/>
    </row>
    <row r="1271" spans="1:8" ht="15.75">
      <c r="A1271" s="2093"/>
      <c r="B1271" s="2090"/>
      <c r="C1271" s="2090"/>
      <c r="D1271" s="2090"/>
      <c r="E1271" s="2090"/>
      <c r="F1271" s="2090"/>
      <c r="G1271" s="2090"/>
      <c r="H1271" s="537"/>
    </row>
    <row r="1272" spans="1:8" ht="15.75">
      <c r="A1272" s="2093"/>
      <c r="B1272" s="2090"/>
      <c r="C1272" s="2090"/>
      <c r="D1272" s="2090"/>
      <c r="E1272" s="2090"/>
      <c r="F1272" s="2090"/>
      <c r="G1272" s="2090"/>
      <c r="H1272" s="537"/>
    </row>
    <row r="1273" spans="1:8" ht="15.75">
      <c r="A1273" s="2093"/>
      <c r="B1273" s="2090"/>
      <c r="C1273" s="2090"/>
      <c r="D1273" s="2090"/>
      <c r="E1273" s="2090"/>
      <c r="F1273" s="2090"/>
      <c r="G1273" s="2090"/>
      <c r="H1273" s="537"/>
    </row>
    <row r="1274" spans="1:8" ht="15.75">
      <c r="A1274" s="2093"/>
      <c r="B1274" s="2090"/>
      <c r="C1274" s="2090"/>
      <c r="D1274" s="2090"/>
      <c r="E1274" s="2090"/>
      <c r="F1274" s="2090"/>
      <c r="G1274" s="2090"/>
      <c r="H1274" s="537"/>
    </row>
    <row r="1275" spans="1:8" ht="15.75">
      <c r="A1275" s="2093"/>
      <c r="B1275" s="2090"/>
      <c r="C1275" s="2090"/>
      <c r="D1275" s="2090"/>
      <c r="E1275" s="2090"/>
      <c r="F1275" s="2090"/>
      <c r="G1275" s="2090"/>
      <c r="H1275" s="537"/>
    </row>
    <row r="1276" spans="1:8" ht="15.75">
      <c r="A1276" s="2093"/>
      <c r="B1276" s="2090"/>
      <c r="C1276" s="2090"/>
      <c r="D1276" s="2090"/>
      <c r="E1276" s="2090"/>
      <c r="F1276" s="2090"/>
      <c r="G1276" s="2090"/>
      <c r="H1276" s="537"/>
    </row>
    <row r="1277" spans="1:8" ht="15.75">
      <c r="A1277" s="2093"/>
      <c r="B1277" s="2090"/>
      <c r="C1277" s="2090"/>
      <c r="D1277" s="2090"/>
      <c r="E1277" s="2090"/>
      <c r="F1277" s="2090"/>
      <c r="G1277" s="2090"/>
      <c r="H1277" s="537"/>
    </row>
    <row r="1278" spans="1:8" ht="15.75">
      <c r="A1278" s="2093"/>
      <c r="B1278" s="2090"/>
      <c r="C1278" s="2090"/>
      <c r="D1278" s="2090"/>
      <c r="E1278" s="2090"/>
      <c r="F1278" s="2090"/>
      <c r="G1278" s="2090"/>
      <c r="H1278" s="537"/>
    </row>
    <row r="1279" spans="1:8" ht="15.75">
      <c r="A1279" s="2093"/>
      <c r="B1279" s="2090"/>
      <c r="C1279" s="2090"/>
      <c r="D1279" s="2090"/>
      <c r="E1279" s="2090"/>
      <c r="F1279" s="2090"/>
      <c r="G1279" s="2090"/>
      <c r="H1279" s="537"/>
    </row>
    <row r="1280" spans="1:8" ht="15.75">
      <c r="A1280" s="2093"/>
      <c r="B1280" s="2090"/>
      <c r="C1280" s="2090"/>
      <c r="D1280" s="2090"/>
      <c r="E1280" s="2090"/>
      <c r="F1280" s="2090"/>
      <c r="G1280" s="2090"/>
      <c r="H1280" s="537"/>
    </row>
    <row r="1281" spans="1:8" ht="15.75">
      <c r="A1281" s="2093"/>
      <c r="B1281" s="2090"/>
      <c r="C1281" s="2090"/>
      <c r="D1281" s="2090"/>
      <c r="E1281" s="2090"/>
      <c r="F1281" s="2090"/>
      <c r="G1281" s="2090"/>
      <c r="H1281" s="537"/>
    </row>
    <row r="1282" spans="1:8" ht="15.75">
      <c r="A1282" s="2093"/>
      <c r="B1282" s="2090"/>
      <c r="C1282" s="2090"/>
      <c r="D1282" s="2090"/>
      <c r="E1282" s="2090"/>
      <c r="F1282" s="2090"/>
      <c r="G1282" s="2090"/>
      <c r="H1282" s="537"/>
    </row>
    <row r="1283" spans="1:8" ht="15.75">
      <c r="A1283" s="2093"/>
      <c r="B1283" s="2090"/>
      <c r="C1283" s="2090"/>
      <c r="D1283" s="2090"/>
      <c r="E1283" s="2090"/>
      <c r="F1283" s="2090"/>
      <c r="G1283" s="2090"/>
      <c r="H1283" s="537"/>
    </row>
    <row r="1284" spans="1:8" ht="15.75">
      <c r="A1284" s="2093"/>
      <c r="B1284" s="2090"/>
      <c r="C1284" s="2090"/>
      <c r="D1284" s="2090"/>
      <c r="E1284" s="2090"/>
      <c r="F1284" s="2090"/>
      <c r="G1284" s="2090"/>
      <c r="H1284" s="537"/>
    </row>
    <row r="1285" spans="1:8" ht="15.75">
      <c r="A1285" s="2093"/>
      <c r="B1285" s="2090"/>
      <c r="C1285" s="2090"/>
      <c r="D1285" s="2090"/>
      <c r="E1285" s="2090"/>
      <c r="F1285" s="2090"/>
      <c r="G1285" s="2090"/>
      <c r="H1285" s="537"/>
    </row>
    <row r="1286" spans="1:8" ht="15.75">
      <c r="A1286" s="2093"/>
      <c r="B1286" s="2090"/>
      <c r="C1286" s="2090"/>
      <c r="D1286" s="2090"/>
      <c r="E1286" s="2090"/>
      <c r="F1286" s="2090"/>
      <c r="G1286" s="2090"/>
      <c r="H1286" s="537"/>
    </row>
    <row r="1287" spans="1:8" ht="15.75">
      <c r="A1287" s="2093"/>
      <c r="B1287" s="2090"/>
      <c r="C1287" s="2090"/>
      <c r="D1287" s="2090"/>
      <c r="E1287" s="2090"/>
      <c r="F1287" s="2090"/>
      <c r="G1287" s="2090"/>
      <c r="H1287" s="537"/>
    </row>
    <row r="1288" spans="1:8" ht="15.75">
      <c r="A1288" s="2093"/>
      <c r="B1288" s="2090"/>
      <c r="C1288" s="2090"/>
      <c r="D1288" s="2090"/>
      <c r="E1288" s="2090"/>
      <c r="F1288" s="2090"/>
      <c r="G1288" s="2090"/>
      <c r="H1288" s="537"/>
    </row>
    <row r="1289" spans="1:8" ht="15.75">
      <c r="A1289" s="2093"/>
      <c r="B1289" s="2090"/>
      <c r="C1289" s="2090"/>
      <c r="D1289" s="2090"/>
      <c r="E1289" s="2090"/>
      <c r="F1289" s="2090"/>
      <c r="G1289" s="2090"/>
      <c r="H1289" s="537"/>
    </row>
    <row r="1290" spans="1:8" ht="15.75">
      <c r="A1290" s="2093"/>
      <c r="B1290" s="2090"/>
      <c r="C1290" s="2090"/>
      <c r="D1290" s="2090"/>
      <c r="E1290" s="2090"/>
      <c r="F1290" s="2090"/>
      <c r="G1290" s="2090"/>
      <c r="H1290" s="537"/>
    </row>
    <row r="1291" spans="1:8" ht="15.75">
      <c r="A1291" s="2093"/>
      <c r="B1291" s="2090"/>
      <c r="C1291" s="2090"/>
      <c r="D1291" s="2090"/>
      <c r="E1291" s="2090"/>
      <c r="F1291" s="2090"/>
      <c r="G1291" s="2090"/>
      <c r="H1291" s="537"/>
    </row>
    <row r="1292" spans="1:8" ht="15.75">
      <c r="A1292" s="2093"/>
      <c r="B1292" s="2090"/>
      <c r="C1292" s="2090"/>
      <c r="D1292" s="2090"/>
      <c r="E1292" s="2090"/>
      <c r="F1292" s="2090"/>
      <c r="G1292" s="2090"/>
      <c r="H1292" s="537"/>
    </row>
    <row r="1293" spans="1:8" ht="15.75">
      <c r="A1293" s="2093"/>
      <c r="B1293" s="2090"/>
      <c r="C1293" s="2090"/>
      <c r="D1293" s="2090"/>
      <c r="E1293" s="2090"/>
      <c r="F1293" s="2090"/>
      <c r="G1293" s="2090"/>
      <c r="H1293" s="537"/>
    </row>
    <row r="1294" spans="1:8" ht="15.75">
      <c r="A1294" s="2093"/>
      <c r="B1294" s="2090"/>
      <c r="C1294" s="2090"/>
      <c r="D1294" s="2090"/>
      <c r="E1294" s="2090"/>
      <c r="F1294" s="2090"/>
      <c r="G1294" s="2090"/>
      <c r="H1294" s="537"/>
    </row>
    <row r="1295" spans="1:8" ht="15.75">
      <c r="A1295" s="2093"/>
      <c r="B1295" s="2090"/>
      <c r="C1295" s="2090"/>
      <c r="D1295" s="2090"/>
      <c r="E1295" s="2090"/>
      <c r="F1295" s="2090"/>
      <c r="G1295" s="2090"/>
      <c r="H1295" s="537"/>
    </row>
    <row r="1296" spans="1:8" ht="15.75">
      <c r="A1296" s="2093"/>
      <c r="B1296" s="2090"/>
      <c r="C1296" s="2090"/>
      <c r="D1296" s="2090"/>
      <c r="E1296" s="2090"/>
      <c r="F1296" s="2090"/>
      <c r="G1296" s="2090"/>
      <c r="H1296" s="537"/>
    </row>
    <row r="1297" spans="1:8" ht="15.75">
      <c r="A1297" s="2093"/>
      <c r="B1297" s="2090"/>
      <c r="C1297" s="2090"/>
      <c r="D1297" s="2090"/>
      <c r="E1297" s="2090"/>
      <c r="F1297" s="2090"/>
      <c r="G1297" s="2090"/>
      <c r="H1297" s="537"/>
    </row>
    <row r="1298" spans="1:8" ht="15.75">
      <c r="A1298" s="2093"/>
      <c r="B1298" s="2090"/>
      <c r="C1298" s="2090"/>
      <c r="D1298" s="2090"/>
      <c r="E1298" s="2090"/>
      <c r="F1298" s="2090"/>
      <c r="G1298" s="2090"/>
      <c r="H1298" s="537"/>
    </row>
    <row r="1299" spans="1:8" ht="15.75">
      <c r="A1299" s="2093"/>
      <c r="B1299" s="2090"/>
      <c r="C1299" s="2090"/>
      <c r="D1299" s="2090"/>
      <c r="E1299" s="2090"/>
      <c r="F1299" s="2090"/>
      <c r="G1299" s="2090"/>
      <c r="H1299" s="537"/>
    </row>
    <row r="1300" spans="1:8" ht="15.75">
      <c r="A1300" s="2093"/>
      <c r="B1300" s="2090"/>
      <c r="C1300" s="2090"/>
      <c r="D1300" s="2090"/>
      <c r="E1300" s="2090"/>
      <c r="F1300" s="2090"/>
      <c r="G1300" s="2090"/>
      <c r="H1300" s="537"/>
    </row>
    <row r="1301" spans="1:8" ht="15.75">
      <c r="A1301" s="2093"/>
      <c r="B1301" s="2090"/>
      <c r="C1301" s="2090"/>
      <c r="D1301" s="2090"/>
      <c r="E1301" s="2090"/>
      <c r="F1301" s="2090"/>
      <c r="G1301" s="2090"/>
      <c r="H1301" s="537"/>
    </row>
    <row r="1302" spans="1:8" ht="15.75">
      <c r="A1302" s="2093"/>
      <c r="B1302" s="2090"/>
      <c r="C1302" s="2090"/>
      <c r="D1302" s="2090"/>
      <c r="E1302" s="2090"/>
      <c r="F1302" s="2090"/>
      <c r="G1302" s="2090"/>
      <c r="H1302" s="537"/>
    </row>
    <row r="1303" spans="1:8" ht="15.75">
      <c r="A1303" s="2093"/>
      <c r="B1303" s="2090"/>
      <c r="C1303" s="2090"/>
      <c r="D1303" s="2090"/>
      <c r="E1303" s="2090"/>
      <c r="F1303" s="2090"/>
      <c r="G1303" s="2090"/>
      <c r="H1303" s="537"/>
    </row>
    <row r="1304" spans="1:8" ht="15.75">
      <c r="A1304" s="2093"/>
      <c r="B1304" s="2090"/>
      <c r="C1304" s="2090"/>
      <c r="D1304" s="2090"/>
      <c r="E1304" s="2090"/>
      <c r="F1304" s="2090"/>
      <c r="G1304" s="2090"/>
      <c r="H1304" s="537"/>
    </row>
    <row r="1305" spans="1:8" ht="15.75">
      <c r="A1305" s="2093"/>
      <c r="B1305" s="2090"/>
      <c r="C1305" s="2090"/>
      <c r="D1305" s="2090"/>
      <c r="E1305" s="2090"/>
      <c r="F1305" s="2090"/>
      <c r="G1305" s="2090"/>
      <c r="H1305" s="537"/>
    </row>
    <row r="1306" spans="1:8" ht="15.75">
      <c r="A1306" s="2093"/>
      <c r="B1306" s="2090"/>
      <c r="C1306" s="2090"/>
      <c r="D1306" s="2090"/>
      <c r="E1306" s="2090"/>
      <c r="F1306" s="2090"/>
      <c r="G1306" s="2090"/>
      <c r="H1306" s="537"/>
    </row>
    <row r="1307" spans="1:8" ht="15.75">
      <c r="A1307" s="2093"/>
      <c r="B1307" s="2090"/>
      <c r="C1307" s="2090"/>
      <c r="D1307" s="2090"/>
      <c r="E1307" s="2090"/>
      <c r="F1307" s="2090"/>
      <c r="G1307" s="2090"/>
      <c r="H1307" s="537"/>
    </row>
    <row r="1308" spans="1:8" ht="15.75">
      <c r="A1308" s="2093"/>
      <c r="B1308" s="2090"/>
      <c r="C1308" s="2090"/>
      <c r="D1308" s="2090"/>
      <c r="E1308" s="2090"/>
      <c r="F1308" s="2090"/>
      <c r="G1308" s="2090"/>
      <c r="H1308" s="537"/>
    </row>
    <row r="1309" spans="1:8" ht="15.75">
      <c r="A1309" s="2093"/>
      <c r="B1309" s="2090"/>
      <c r="C1309" s="2090"/>
      <c r="D1309" s="2090"/>
      <c r="E1309" s="2090"/>
      <c r="F1309" s="2090"/>
      <c r="G1309" s="2090"/>
      <c r="H1309" s="537"/>
    </row>
    <row r="1310" spans="1:8" ht="15.75">
      <c r="A1310" s="2093"/>
      <c r="B1310" s="2090"/>
      <c r="C1310" s="2090"/>
      <c r="D1310" s="2090"/>
      <c r="E1310" s="2090"/>
      <c r="F1310" s="2090"/>
      <c r="G1310" s="2090"/>
      <c r="H1310" s="537"/>
    </row>
    <row r="1311" spans="1:8" ht="15.75">
      <c r="A1311" s="2093"/>
      <c r="B1311" s="2090"/>
      <c r="C1311" s="2090"/>
      <c r="D1311" s="2090"/>
      <c r="E1311" s="2090"/>
      <c r="F1311" s="2090"/>
      <c r="G1311" s="2090"/>
      <c r="H1311" s="537"/>
    </row>
    <row r="1312" spans="1:8" ht="15.75">
      <c r="A1312" s="2093"/>
      <c r="B1312" s="2090"/>
      <c r="C1312" s="2090"/>
      <c r="D1312" s="2090"/>
      <c r="E1312" s="2090"/>
      <c r="F1312" s="2090"/>
      <c r="G1312" s="2090"/>
      <c r="H1312" s="537"/>
    </row>
    <row r="1313" spans="1:8" ht="15.75">
      <c r="A1313" s="2093"/>
      <c r="B1313" s="2090"/>
      <c r="C1313" s="2090"/>
      <c r="D1313" s="2090"/>
      <c r="E1313" s="2090"/>
      <c r="F1313" s="2090"/>
      <c r="G1313" s="2090"/>
      <c r="H1313" s="537"/>
    </row>
    <row r="1314" spans="1:8" ht="15.75">
      <c r="A1314" s="2093"/>
      <c r="B1314" s="2090"/>
      <c r="C1314" s="2090"/>
      <c r="D1314" s="2090"/>
      <c r="E1314" s="2090"/>
      <c r="F1314" s="2090"/>
      <c r="G1314" s="2090"/>
      <c r="H1314" s="537"/>
    </row>
    <row r="1315" spans="1:8" ht="15.75">
      <c r="A1315" s="2093"/>
      <c r="B1315" s="2090"/>
      <c r="C1315" s="2090"/>
      <c r="D1315" s="2090"/>
      <c r="E1315" s="2090"/>
      <c r="F1315" s="2090"/>
      <c r="G1315" s="2090"/>
      <c r="H1315" s="537"/>
    </row>
    <row r="1316" spans="1:8" ht="15.75">
      <c r="A1316" s="2093"/>
      <c r="B1316" s="2090"/>
      <c r="C1316" s="2090"/>
      <c r="D1316" s="2090"/>
      <c r="E1316" s="2090"/>
      <c r="F1316" s="2090"/>
      <c r="G1316" s="2090"/>
      <c r="H1316" s="537"/>
    </row>
    <row r="1317" spans="1:8" ht="15.75">
      <c r="A1317" s="2093"/>
      <c r="B1317" s="2090"/>
      <c r="C1317" s="2090"/>
      <c r="D1317" s="2090"/>
      <c r="E1317" s="2090"/>
      <c r="F1317" s="2090"/>
      <c r="G1317" s="2090"/>
      <c r="H1317" s="537"/>
    </row>
    <row r="1318" spans="1:8" ht="15.75">
      <c r="A1318" s="2093"/>
      <c r="B1318" s="2090"/>
      <c r="C1318" s="2090"/>
      <c r="D1318" s="2090"/>
      <c r="E1318" s="2090"/>
      <c r="F1318" s="2090"/>
      <c r="G1318" s="2090"/>
      <c r="H1318" s="537"/>
    </row>
    <row r="1319" spans="1:8" ht="15.75">
      <c r="A1319" s="2093"/>
      <c r="B1319" s="2090"/>
      <c r="C1319" s="2090"/>
      <c r="D1319" s="2090"/>
      <c r="E1319" s="2090"/>
      <c r="F1319" s="2090"/>
      <c r="G1319" s="2090"/>
      <c r="H1319" s="537"/>
    </row>
    <row r="1320" spans="1:8" ht="15.75">
      <c r="A1320" s="2093"/>
      <c r="B1320" s="2090"/>
      <c r="C1320" s="2090"/>
      <c r="D1320" s="2090"/>
      <c r="E1320" s="2090"/>
      <c r="F1320" s="2090"/>
      <c r="G1320" s="2090"/>
      <c r="H1320" s="537"/>
    </row>
    <row r="1321" spans="1:8" ht="15.75">
      <c r="A1321" s="2093"/>
      <c r="B1321" s="2090"/>
      <c r="C1321" s="2090"/>
      <c r="D1321" s="2090"/>
      <c r="E1321" s="2090"/>
      <c r="F1321" s="2090"/>
      <c r="G1321" s="2090"/>
      <c r="H1321" s="537"/>
    </row>
    <row r="1322" spans="1:8" ht="15.75">
      <c r="A1322" s="2093"/>
      <c r="B1322" s="2090"/>
      <c r="C1322" s="2090"/>
      <c r="D1322" s="2090"/>
      <c r="E1322" s="2090"/>
      <c r="F1322" s="2090"/>
      <c r="G1322" s="2090"/>
      <c r="H1322" s="537"/>
    </row>
    <row r="1323" spans="1:8" ht="15.75">
      <c r="A1323" s="2093"/>
      <c r="B1323" s="2090"/>
      <c r="C1323" s="2090"/>
      <c r="D1323" s="2090"/>
      <c r="E1323" s="2090"/>
      <c r="F1323" s="2090"/>
      <c r="G1323" s="2090"/>
      <c r="H1323" s="537"/>
    </row>
    <row r="1324" spans="1:8" ht="15.75">
      <c r="A1324" s="2093"/>
      <c r="B1324" s="2090"/>
      <c r="C1324" s="2090"/>
      <c r="D1324" s="2090"/>
      <c r="E1324" s="2090"/>
      <c r="F1324" s="2090"/>
      <c r="G1324" s="2090"/>
      <c r="H1324" s="537"/>
    </row>
    <row r="1325" spans="1:8" ht="15.75">
      <c r="A1325" s="2093"/>
      <c r="B1325" s="2090"/>
      <c r="C1325" s="2090"/>
      <c r="D1325" s="2090"/>
      <c r="E1325" s="2090"/>
      <c r="F1325" s="2090"/>
      <c r="G1325" s="2090"/>
      <c r="H1325" s="537"/>
    </row>
    <row r="1326" spans="1:8" ht="15.75">
      <c r="A1326" s="2093"/>
      <c r="B1326" s="2090"/>
      <c r="C1326" s="2090"/>
      <c r="D1326" s="2090"/>
      <c r="E1326" s="2090"/>
      <c r="F1326" s="2090"/>
      <c r="G1326" s="2090"/>
      <c r="H1326" s="537"/>
    </row>
    <row r="1327" spans="1:8" ht="15.75">
      <c r="A1327" s="2093"/>
      <c r="B1327" s="2090"/>
      <c r="C1327" s="2090"/>
      <c r="D1327" s="2090"/>
      <c r="E1327" s="2090"/>
      <c r="F1327" s="2090"/>
      <c r="G1327" s="2090"/>
      <c r="H1327" s="537"/>
    </row>
    <row r="1328" spans="1:8" ht="15.75">
      <c r="A1328" s="2093"/>
      <c r="B1328" s="2090"/>
      <c r="C1328" s="2090"/>
      <c r="D1328" s="2090"/>
      <c r="E1328" s="2090"/>
      <c r="F1328" s="2090"/>
      <c r="G1328" s="2090"/>
      <c r="H1328" s="537"/>
    </row>
    <row r="1329" spans="1:8" ht="15.75">
      <c r="A1329" s="2093"/>
      <c r="B1329" s="2090"/>
      <c r="C1329" s="2090"/>
      <c r="D1329" s="2090"/>
      <c r="E1329" s="2090"/>
      <c r="F1329" s="2090"/>
      <c r="G1329" s="2090"/>
      <c r="H1329" s="537"/>
    </row>
    <row r="1330" spans="1:8" ht="15.75">
      <c r="A1330" s="2093"/>
      <c r="B1330" s="2090"/>
      <c r="C1330" s="2090"/>
      <c r="D1330" s="2090"/>
      <c r="E1330" s="2090"/>
      <c r="F1330" s="2090"/>
      <c r="G1330" s="2090"/>
      <c r="H1330" s="537"/>
    </row>
    <row r="1331" spans="1:8" ht="15.75">
      <c r="A1331" s="2093"/>
      <c r="B1331" s="2090"/>
      <c r="C1331" s="2090"/>
      <c r="D1331" s="2090"/>
      <c r="E1331" s="2090"/>
      <c r="F1331" s="2090"/>
      <c r="G1331" s="2090"/>
      <c r="H1331" s="537"/>
    </row>
    <row r="1332" spans="1:8" ht="15.75">
      <c r="A1332" s="2093"/>
      <c r="B1332" s="2090"/>
      <c r="C1332" s="2090"/>
      <c r="D1332" s="2090"/>
      <c r="E1332" s="2090"/>
      <c r="F1332" s="2090"/>
      <c r="G1332" s="2090"/>
      <c r="H1332" s="537"/>
    </row>
    <row r="1333" spans="1:8" ht="15.75">
      <c r="A1333" s="2093"/>
      <c r="B1333" s="2090"/>
      <c r="C1333" s="2090"/>
      <c r="D1333" s="2090"/>
      <c r="E1333" s="2090"/>
      <c r="F1333" s="2090"/>
      <c r="G1333" s="2090"/>
      <c r="H1333" s="537"/>
    </row>
    <row r="1334" spans="1:8" ht="15.75">
      <c r="A1334" s="2093"/>
      <c r="B1334" s="2090"/>
      <c r="C1334" s="2090"/>
      <c r="D1334" s="2090"/>
      <c r="E1334" s="2090"/>
      <c r="F1334" s="2090"/>
      <c r="G1334" s="2090"/>
      <c r="H1334" s="537"/>
    </row>
    <row r="1335" spans="1:8" ht="15.75">
      <c r="A1335" s="2093"/>
      <c r="B1335" s="2090"/>
      <c r="C1335" s="2090"/>
      <c r="D1335" s="2090"/>
      <c r="E1335" s="2090"/>
      <c r="F1335" s="2090"/>
      <c r="G1335" s="2090"/>
      <c r="H1335" s="537"/>
    </row>
    <row r="1336" spans="1:8" ht="15.75">
      <c r="A1336" s="2093"/>
      <c r="B1336" s="2090"/>
      <c r="C1336" s="2090"/>
      <c r="D1336" s="2090"/>
      <c r="E1336" s="2090"/>
      <c r="F1336" s="2090"/>
      <c r="G1336" s="2090"/>
      <c r="H1336" s="537"/>
    </row>
    <row r="1337" spans="1:8" ht="15.75">
      <c r="A1337" s="2093"/>
      <c r="B1337" s="2090"/>
      <c r="C1337" s="2090"/>
      <c r="D1337" s="2090"/>
      <c r="E1337" s="2090"/>
      <c r="F1337" s="2090"/>
      <c r="G1337" s="2090"/>
      <c r="H1337" s="537"/>
    </row>
    <row r="1338" spans="1:8" ht="15.75">
      <c r="A1338" s="2093"/>
      <c r="B1338" s="2090"/>
      <c r="C1338" s="2090"/>
      <c r="D1338" s="2090"/>
      <c r="E1338" s="2090"/>
      <c r="F1338" s="2090"/>
      <c r="G1338" s="2090"/>
      <c r="H1338" s="537"/>
    </row>
    <row r="1339" spans="1:8" ht="15.75">
      <c r="A1339" s="2093"/>
      <c r="B1339" s="2090"/>
      <c r="C1339" s="2090"/>
      <c r="D1339" s="2090"/>
      <c r="E1339" s="2090"/>
      <c r="F1339" s="2090"/>
      <c r="G1339" s="2090"/>
      <c r="H1339" s="537"/>
    </row>
    <row r="1340" spans="1:8" ht="15.75">
      <c r="A1340" s="2093"/>
      <c r="B1340" s="2090"/>
      <c r="C1340" s="2090"/>
      <c r="D1340" s="2090"/>
      <c r="E1340" s="2090"/>
      <c r="F1340" s="2090"/>
      <c r="G1340" s="2090"/>
      <c r="H1340" s="537"/>
    </row>
    <row r="1341" spans="1:8" ht="15.75">
      <c r="A1341" s="2093"/>
      <c r="B1341" s="2090"/>
      <c r="C1341" s="2090"/>
      <c r="D1341" s="2090"/>
      <c r="E1341" s="2090"/>
      <c r="F1341" s="2090"/>
      <c r="G1341" s="2090"/>
      <c r="H1341" s="537"/>
    </row>
    <row r="1342" spans="1:8" ht="15.75">
      <c r="A1342" s="2093"/>
      <c r="B1342" s="2090"/>
      <c r="C1342" s="2090"/>
      <c r="D1342" s="2090"/>
      <c r="E1342" s="2090"/>
      <c r="F1342" s="2090"/>
      <c r="G1342" s="2090"/>
      <c r="H1342" s="537"/>
    </row>
    <row r="1343" spans="1:8" ht="15.75">
      <c r="A1343" s="2093"/>
      <c r="B1343" s="2090"/>
      <c r="C1343" s="2090"/>
      <c r="D1343" s="2090"/>
      <c r="E1343" s="2090"/>
      <c r="F1343" s="2090"/>
      <c r="G1343" s="2090"/>
      <c r="H1343" s="537"/>
    </row>
    <row r="1344" spans="1:8" ht="15.75">
      <c r="A1344" s="2093"/>
      <c r="B1344" s="2090"/>
      <c r="C1344" s="2090"/>
      <c r="D1344" s="2090"/>
      <c r="E1344" s="2090"/>
      <c r="F1344" s="2090"/>
      <c r="G1344" s="2090"/>
      <c r="H1344" s="537"/>
    </row>
    <row r="1345" spans="1:8" ht="15.75">
      <c r="A1345" s="2093"/>
      <c r="B1345" s="2090"/>
      <c r="C1345" s="2090"/>
      <c r="D1345" s="2090"/>
      <c r="E1345" s="2090"/>
      <c r="F1345" s="2090"/>
      <c r="G1345" s="2090"/>
      <c r="H1345" s="537"/>
    </row>
    <row r="1346" spans="1:8" ht="15.75">
      <c r="A1346" s="2093"/>
      <c r="B1346" s="2090"/>
      <c r="C1346" s="2090"/>
      <c r="D1346" s="2090"/>
      <c r="E1346" s="2090"/>
      <c r="F1346" s="2090"/>
      <c r="G1346" s="2090"/>
      <c r="H1346" s="537"/>
    </row>
    <row r="1347" spans="1:8" ht="15.75">
      <c r="A1347" s="2093"/>
      <c r="B1347" s="2090"/>
      <c r="C1347" s="2090"/>
      <c r="D1347" s="2090"/>
      <c r="E1347" s="2090"/>
      <c r="F1347" s="2090"/>
      <c r="G1347" s="2090"/>
      <c r="H1347" s="537"/>
    </row>
    <row r="1348" spans="1:8" ht="15.75">
      <c r="A1348" s="2093"/>
      <c r="B1348" s="2090"/>
      <c r="C1348" s="2090"/>
      <c r="D1348" s="2090"/>
      <c r="E1348" s="2090"/>
      <c r="F1348" s="2090"/>
      <c r="G1348" s="2090"/>
      <c r="H1348" s="537"/>
    </row>
    <row r="1349" spans="1:8" ht="15.75">
      <c r="A1349" s="2093"/>
      <c r="B1349" s="2090"/>
      <c r="C1349" s="2090"/>
      <c r="D1349" s="2090"/>
      <c r="E1349" s="2090"/>
      <c r="F1349" s="2090"/>
      <c r="G1349" s="2090"/>
      <c r="H1349" s="537"/>
    </row>
    <row r="1350" spans="1:8" ht="15.75">
      <c r="A1350" s="2093"/>
      <c r="B1350" s="2090"/>
      <c r="C1350" s="2090"/>
      <c r="D1350" s="2090"/>
      <c r="E1350" s="2090"/>
      <c r="F1350" s="2090"/>
      <c r="G1350" s="2090"/>
      <c r="H1350" s="537"/>
    </row>
    <row r="1351" spans="1:8" ht="15.75">
      <c r="A1351" s="2093"/>
      <c r="B1351" s="2090"/>
      <c r="C1351" s="2090"/>
      <c r="D1351" s="2090"/>
      <c r="E1351" s="2090"/>
      <c r="F1351" s="2090"/>
      <c r="G1351" s="2090"/>
      <c r="H1351" s="537"/>
    </row>
    <row r="1352" spans="1:8" ht="15.75">
      <c r="A1352" s="2093"/>
      <c r="B1352" s="2090"/>
      <c r="C1352" s="2090"/>
      <c r="D1352" s="2090"/>
      <c r="E1352" s="2090"/>
      <c r="F1352" s="2090"/>
      <c r="G1352" s="2090"/>
      <c r="H1352" s="537"/>
    </row>
    <row r="1353" spans="1:8" ht="15.75">
      <c r="A1353" s="2093"/>
      <c r="B1353" s="2090"/>
      <c r="C1353" s="2090"/>
      <c r="D1353" s="2090"/>
      <c r="E1353" s="2090"/>
      <c r="F1353" s="2090"/>
      <c r="G1353" s="2090"/>
      <c r="H1353" s="537"/>
    </row>
    <row r="1354" spans="1:8" ht="15.75">
      <c r="A1354" s="2093"/>
      <c r="B1354" s="2090"/>
      <c r="C1354" s="2090"/>
      <c r="D1354" s="2090"/>
      <c r="E1354" s="2090"/>
      <c r="F1354" s="2090"/>
      <c r="G1354" s="2090"/>
      <c r="H1354" s="537"/>
    </row>
    <row r="1355" spans="1:8" ht="15.75">
      <c r="A1355" s="2093"/>
      <c r="B1355" s="2090"/>
      <c r="C1355" s="2090"/>
      <c r="D1355" s="2090"/>
      <c r="E1355" s="2090"/>
      <c r="F1355" s="2090"/>
      <c r="G1355" s="2090"/>
      <c r="H1355" s="537"/>
    </row>
    <row r="1356" spans="1:8" ht="15.75">
      <c r="A1356" s="2093"/>
      <c r="B1356" s="2090"/>
      <c r="C1356" s="2090"/>
      <c r="D1356" s="2090"/>
      <c r="E1356" s="2090"/>
      <c r="F1356" s="2090"/>
      <c r="G1356" s="2090"/>
      <c r="H1356" s="537"/>
    </row>
    <row r="1357" spans="1:8" ht="15.75">
      <c r="A1357" s="2093"/>
      <c r="B1357" s="2090"/>
      <c r="C1357" s="2090"/>
      <c r="D1357" s="2090"/>
      <c r="E1357" s="2090"/>
      <c r="F1357" s="2090"/>
      <c r="G1357" s="2090"/>
      <c r="H1357" s="537"/>
    </row>
    <row r="1358" spans="1:8" ht="15.75">
      <c r="A1358" s="2093"/>
      <c r="B1358" s="2090"/>
      <c r="C1358" s="2090"/>
      <c r="D1358" s="2090"/>
      <c r="E1358" s="2090"/>
      <c r="F1358" s="2090"/>
      <c r="G1358" s="2090"/>
      <c r="H1358" s="537"/>
    </row>
    <row r="1359" spans="1:8" ht="15.75">
      <c r="A1359" s="2093"/>
      <c r="B1359" s="2090"/>
      <c r="C1359" s="2090"/>
      <c r="D1359" s="2090"/>
      <c r="E1359" s="2090"/>
      <c r="F1359" s="2090"/>
      <c r="G1359" s="2090"/>
      <c r="H1359" s="537"/>
    </row>
    <row r="1360" spans="1:8" ht="15.75">
      <c r="A1360" s="2093"/>
      <c r="B1360" s="2090"/>
      <c r="C1360" s="2090"/>
      <c r="D1360" s="2090"/>
      <c r="E1360" s="2090"/>
      <c r="F1360" s="2090"/>
      <c r="G1360" s="2090"/>
      <c r="H1360" s="537"/>
    </row>
    <row r="1361" spans="1:8" ht="15.75">
      <c r="A1361" s="2093"/>
      <c r="B1361" s="2090"/>
      <c r="C1361" s="2090"/>
      <c r="D1361" s="2090"/>
      <c r="E1361" s="2090"/>
      <c r="F1361" s="2090"/>
      <c r="G1361" s="2090"/>
      <c r="H1361" s="537"/>
    </row>
    <row r="1362" spans="1:8" ht="15.75">
      <c r="A1362" s="2093"/>
      <c r="B1362" s="2090"/>
      <c r="C1362" s="2090"/>
      <c r="D1362" s="2090"/>
      <c r="E1362" s="2090"/>
      <c r="F1362" s="2090"/>
      <c r="G1362" s="2090"/>
      <c r="H1362" s="537"/>
    </row>
    <row r="1363" spans="1:8" ht="15.75">
      <c r="A1363" s="2093"/>
      <c r="B1363" s="2090"/>
      <c r="C1363" s="2090"/>
      <c r="D1363" s="2090"/>
      <c r="E1363" s="2090"/>
      <c r="F1363" s="2090"/>
      <c r="G1363" s="2090"/>
      <c r="H1363" s="537"/>
    </row>
    <row r="1364" spans="1:8" ht="15.75">
      <c r="A1364" s="2093"/>
      <c r="B1364" s="2090"/>
      <c r="C1364" s="2090"/>
      <c r="D1364" s="2090"/>
      <c r="E1364" s="2090"/>
      <c r="F1364" s="2090"/>
      <c r="G1364" s="2090"/>
      <c r="H1364" s="537"/>
    </row>
    <row r="1365" spans="1:8" ht="15.75">
      <c r="A1365" s="2093"/>
      <c r="B1365" s="2090"/>
      <c r="C1365" s="2090"/>
      <c r="D1365" s="2090"/>
      <c r="E1365" s="2090"/>
      <c r="F1365" s="2090"/>
      <c r="G1365" s="2090"/>
      <c r="H1365" s="537"/>
    </row>
    <row r="1366" spans="1:8" ht="15.75">
      <c r="A1366" s="2093"/>
      <c r="B1366" s="2090"/>
      <c r="C1366" s="2090"/>
      <c r="D1366" s="2090"/>
      <c r="E1366" s="2090"/>
      <c r="F1366" s="2090"/>
      <c r="G1366" s="2090"/>
      <c r="H1366" s="537"/>
    </row>
    <row r="1367" spans="1:8" ht="15.75">
      <c r="A1367" s="2093"/>
      <c r="B1367" s="2090"/>
      <c r="C1367" s="2090"/>
      <c r="D1367" s="2090"/>
      <c r="E1367" s="2090"/>
      <c r="F1367" s="2090"/>
      <c r="G1367" s="2090"/>
      <c r="H1367" s="537"/>
    </row>
    <row r="1368" spans="1:8" ht="15.75">
      <c r="A1368" s="2093"/>
      <c r="B1368" s="2090"/>
      <c r="C1368" s="2090"/>
      <c r="D1368" s="2090"/>
      <c r="E1368" s="2090"/>
      <c r="F1368" s="2090"/>
      <c r="G1368" s="2090"/>
      <c r="H1368" s="537"/>
    </row>
    <row r="1369" spans="1:8" ht="15.75">
      <c r="A1369" s="2093"/>
      <c r="B1369" s="2090"/>
      <c r="C1369" s="2090"/>
      <c r="D1369" s="2090"/>
      <c r="E1369" s="2090"/>
      <c r="F1369" s="2090"/>
      <c r="G1369" s="2090"/>
      <c r="H1369" s="537"/>
    </row>
    <row r="1370" spans="1:8" ht="15.75">
      <c r="A1370" s="2093"/>
      <c r="B1370" s="2090"/>
      <c r="C1370" s="2090"/>
      <c r="D1370" s="2090"/>
      <c r="E1370" s="2090"/>
      <c r="F1370" s="2090"/>
      <c r="G1370" s="2090"/>
      <c r="H1370" s="537"/>
    </row>
    <row r="1371" spans="1:8" ht="15.75">
      <c r="A1371" s="2093"/>
      <c r="B1371" s="2090"/>
      <c r="C1371" s="2090"/>
      <c r="D1371" s="2090"/>
      <c r="E1371" s="2090"/>
      <c r="F1371" s="2090"/>
      <c r="G1371" s="2090"/>
      <c r="H1371" s="537"/>
    </row>
    <row r="1372" spans="1:8" ht="15.75">
      <c r="A1372" s="2093"/>
      <c r="B1372" s="2090"/>
      <c r="C1372" s="2090"/>
      <c r="D1372" s="2090"/>
      <c r="E1372" s="2090"/>
      <c r="F1372" s="2090"/>
      <c r="G1372" s="2090"/>
      <c r="H1372" s="537"/>
    </row>
    <row r="1373" spans="1:8" ht="15.75">
      <c r="A1373" s="2093"/>
      <c r="B1373" s="2090"/>
      <c r="C1373" s="2090"/>
      <c r="D1373" s="2090"/>
      <c r="E1373" s="2090"/>
      <c r="F1373" s="2090"/>
      <c r="G1373" s="2090"/>
      <c r="H1373" s="537"/>
    </row>
    <row r="1374" spans="1:8" ht="15.75">
      <c r="A1374" s="2093"/>
      <c r="B1374" s="2090"/>
      <c r="C1374" s="2090"/>
      <c r="D1374" s="2090"/>
      <c r="E1374" s="2090"/>
      <c r="F1374" s="2090"/>
      <c r="G1374" s="2090"/>
      <c r="H1374" s="537"/>
    </row>
    <row r="1375" spans="1:8" ht="15.75">
      <c r="A1375" s="2093"/>
      <c r="B1375" s="2090"/>
      <c r="C1375" s="2090"/>
      <c r="D1375" s="2090"/>
      <c r="E1375" s="2090"/>
      <c r="F1375" s="2090"/>
      <c r="G1375" s="2090"/>
      <c r="H1375" s="537"/>
    </row>
    <row r="1376" spans="1:8" ht="15.75">
      <c r="A1376" s="2093"/>
      <c r="B1376" s="2090"/>
      <c r="C1376" s="2090"/>
      <c r="D1376" s="2090"/>
      <c r="E1376" s="2090"/>
      <c r="F1376" s="2090"/>
      <c r="G1376" s="2090"/>
      <c r="H1376" s="537"/>
    </row>
    <row r="1377" spans="1:8" ht="15.75">
      <c r="A1377" s="2093"/>
      <c r="B1377" s="2090"/>
      <c r="C1377" s="2090"/>
      <c r="D1377" s="2090"/>
      <c r="E1377" s="2090"/>
      <c r="F1377" s="2090"/>
      <c r="G1377" s="2090"/>
      <c r="H1377" s="537"/>
    </row>
    <row r="1378" spans="1:8" ht="15.75">
      <c r="A1378" s="2093"/>
      <c r="B1378" s="2090"/>
      <c r="C1378" s="2090"/>
      <c r="D1378" s="2090"/>
      <c r="E1378" s="2090"/>
      <c r="F1378" s="2090"/>
      <c r="G1378" s="2090"/>
      <c r="H1378" s="537"/>
    </row>
    <row r="1379" spans="1:8" ht="15.75">
      <c r="A1379" s="2093"/>
      <c r="B1379" s="2090"/>
      <c r="C1379" s="2090"/>
      <c r="D1379" s="2090"/>
      <c r="E1379" s="2090"/>
      <c r="F1379" s="2090"/>
      <c r="G1379" s="2090"/>
      <c r="H1379" s="537"/>
    </row>
    <row r="1380" spans="1:8" ht="15.75">
      <c r="A1380" s="2093"/>
      <c r="B1380" s="2090"/>
      <c r="C1380" s="2090"/>
      <c r="D1380" s="2090"/>
      <c r="E1380" s="2090"/>
      <c r="F1380" s="2090"/>
      <c r="G1380" s="2090"/>
      <c r="H1380" s="537"/>
    </row>
    <row r="1381" spans="1:8" ht="15.75">
      <c r="A1381" s="2093"/>
      <c r="B1381" s="2090"/>
      <c r="C1381" s="2090"/>
      <c r="D1381" s="2090"/>
      <c r="E1381" s="2090"/>
      <c r="F1381" s="2090"/>
      <c r="G1381" s="2090"/>
      <c r="H1381" s="537"/>
    </row>
    <row r="1382" spans="1:8" ht="15.75">
      <c r="A1382" s="2093"/>
      <c r="B1382" s="2090"/>
      <c r="C1382" s="2090"/>
      <c r="D1382" s="2090"/>
      <c r="E1382" s="2090"/>
      <c r="F1382" s="2090"/>
      <c r="G1382" s="2090"/>
      <c r="H1382" s="537"/>
    </row>
    <row r="1383" spans="1:8" ht="15.75">
      <c r="A1383" s="2093"/>
      <c r="B1383" s="2090"/>
      <c r="C1383" s="2090"/>
      <c r="D1383" s="2090"/>
      <c r="E1383" s="2090"/>
      <c r="F1383" s="2090"/>
      <c r="G1383" s="2090"/>
      <c r="H1383" s="537"/>
    </row>
    <row r="1384" spans="1:8" ht="15.75">
      <c r="A1384" s="2093"/>
      <c r="B1384" s="2090"/>
      <c r="C1384" s="2090"/>
      <c r="D1384" s="2090"/>
      <c r="E1384" s="2090"/>
      <c r="F1384" s="2090"/>
      <c r="G1384" s="2090"/>
      <c r="H1384" s="537"/>
    </row>
    <row r="1385" spans="1:8" ht="15.75">
      <c r="A1385" s="2093"/>
      <c r="B1385" s="2090"/>
      <c r="C1385" s="2090"/>
      <c r="D1385" s="2090"/>
      <c r="E1385" s="2090"/>
      <c r="F1385" s="2090"/>
      <c r="G1385" s="2090"/>
      <c r="H1385" s="537"/>
    </row>
    <row r="1386" spans="1:8" ht="15.75">
      <c r="A1386" s="2093"/>
      <c r="B1386" s="2090"/>
      <c r="C1386" s="2090"/>
      <c r="D1386" s="2090"/>
      <c r="E1386" s="2090"/>
      <c r="F1386" s="2090"/>
      <c r="G1386" s="2090"/>
      <c r="H1386" s="537"/>
    </row>
    <row r="1387" spans="1:8" ht="15.75">
      <c r="A1387" s="2093"/>
      <c r="B1387" s="2090"/>
      <c r="C1387" s="2090"/>
      <c r="D1387" s="2090"/>
      <c r="E1387" s="2090"/>
      <c r="F1387" s="2090"/>
      <c r="G1387" s="2090"/>
      <c r="H1387" s="537"/>
    </row>
    <row r="1388" spans="1:8" ht="15.75">
      <c r="A1388" s="2093"/>
      <c r="B1388" s="2090"/>
      <c r="C1388" s="2090"/>
      <c r="D1388" s="2090"/>
      <c r="E1388" s="2090"/>
      <c r="F1388" s="2090"/>
      <c r="G1388" s="2090"/>
      <c r="H1388" s="537"/>
    </row>
    <row r="1389" spans="1:8" ht="15.75">
      <c r="A1389" s="2093"/>
      <c r="B1389" s="2090"/>
      <c r="C1389" s="2090"/>
      <c r="D1389" s="2090"/>
      <c r="E1389" s="2090"/>
      <c r="F1389" s="2090"/>
      <c r="G1389" s="2090"/>
      <c r="H1389" s="537"/>
    </row>
    <row r="1390" spans="1:8" ht="15.75">
      <c r="A1390" s="2093"/>
      <c r="B1390" s="2090"/>
      <c r="C1390" s="2090"/>
      <c r="D1390" s="2090"/>
      <c r="E1390" s="2090"/>
      <c r="F1390" s="2090"/>
      <c r="G1390" s="2090"/>
      <c r="H1390" s="537"/>
    </row>
    <row r="1391" spans="1:8" ht="15.75">
      <c r="A1391" s="2093"/>
      <c r="B1391" s="2090"/>
      <c r="C1391" s="2090"/>
      <c r="D1391" s="2090"/>
      <c r="E1391" s="2090"/>
      <c r="F1391" s="2090"/>
      <c r="G1391" s="2090"/>
      <c r="H1391" s="537"/>
    </row>
    <row r="1392" spans="1:8" ht="15.75">
      <c r="A1392" s="2093"/>
      <c r="B1392" s="2090"/>
      <c r="C1392" s="2090"/>
      <c r="D1392" s="2090"/>
      <c r="E1392" s="2090"/>
      <c r="F1392" s="2090"/>
      <c r="G1392" s="2090"/>
      <c r="H1392" s="537"/>
    </row>
    <row r="1393" spans="1:8" ht="15.75">
      <c r="A1393" s="2093"/>
      <c r="B1393" s="2090"/>
      <c r="C1393" s="2090"/>
      <c r="D1393" s="2090"/>
      <c r="E1393" s="2090"/>
      <c r="F1393" s="2090"/>
      <c r="G1393" s="2090"/>
      <c r="H1393" s="537"/>
    </row>
    <row r="1394" spans="1:8" ht="15.75">
      <c r="A1394" s="2093"/>
      <c r="B1394" s="2090"/>
      <c r="C1394" s="2090"/>
      <c r="D1394" s="2090"/>
      <c r="E1394" s="2090"/>
      <c r="F1394" s="2090"/>
      <c r="G1394" s="2090"/>
      <c r="H1394" s="537"/>
    </row>
    <row r="1395" spans="1:8" ht="15.75">
      <c r="A1395" s="2093"/>
      <c r="B1395" s="2090"/>
      <c r="C1395" s="2090"/>
      <c r="D1395" s="2090"/>
      <c r="E1395" s="2090"/>
      <c r="F1395" s="2090"/>
      <c r="G1395" s="2090"/>
      <c r="H1395" s="537"/>
    </row>
    <row r="1396" spans="1:8" ht="15.75">
      <c r="A1396" s="2093"/>
      <c r="B1396" s="2090"/>
      <c r="C1396" s="2090"/>
      <c r="D1396" s="2090"/>
      <c r="E1396" s="2090"/>
      <c r="F1396" s="2090"/>
      <c r="G1396" s="2090"/>
      <c r="H1396" s="537"/>
    </row>
    <row r="1397" spans="1:8" ht="15.75">
      <c r="A1397" s="2093"/>
      <c r="B1397" s="2090"/>
      <c r="C1397" s="2090"/>
      <c r="D1397" s="2090"/>
      <c r="E1397" s="2090"/>
      <c r="F1397" s="2090"/>
      <c r="G1397" s="2090"/>
      <c r="H1397" s="537"/>
    </row>
    <row r="1398" spans="1:8" ht="15.75">
      <c r="A1398" s="2093"/>
      <c r="B1398" s="2090"/>
      <c r="C1398" s="2090"/>
      <c r="D1398" s="2090"/>
      <c r="E1398" s="2090"/>
      <c r="F1398" s="2090"/>
      <c r="G1398" s="2090"/>
      <c r="H1398" s="537"/>
    </row>
    <row r="1399" spans="1:8" ht="15.75">
      <c r="A1399" s="2093"/>
      <c r="B1399" s="2090"/>
      <c r="C1399" s="2090"/>
      <c r="D1399" s="2090"/>
      <c r="E1399" s="2090"/>
      <c r="F1399" s="2090"/>
      <c r="G1399" s="2090"/>
      <c r="H1399" s="537"/>
    </row>
    <row r="1400" spans="1:8" ht="15.75">
      <c r="A1400" s="2093"/>
      <c r="B1400" s="2090"/>
      <c r="C1400" s="2090"/>
      <c r="D1400" s="2090"/>
      <c r="E1400" s="2090"/>
      <c r="F1400" s="2090"/>
      <c r="G1400" s="2090"/>
      <c r="H1400" s="537"/>
    </row>
    <row r="1401" spans="1:8" ht="15.75">
      <c r="A1401" s="2093"/>
      <c r="B1401" s="2090"/>
      <c r="C1401" s="2090"/>
      <c r="D1401" s="2090"/>
      <c r="E1401" s="2090"/>
      <c r="F1401" s="2090"/>
      <c r="G1401" s="2090"/>
      <c r="H1401" s="537"/>
    </row>
    <row r="1402" spans="1:8" ht="15.75">
      <c r="A1402" s="2093"/>
      <c r="B1402" s="2090"/>
      <c r="C1402" s="2090"/>
      <c r="D1402" s="2090"/>
      <c r="E1402" s="2090"/>
      <c r="F1402" s="2090"/>
      <c r="G1402" s="2090"/>
      <c r="H1402" s="537"/>
    </row>
    <row r="1403" spans="1:8" ht="15.75">
      <c r="A1403" s="2093"/>
      <c r="B1403" s="2090"/>
      <c r="C1403" s="2090"/>
      <c r="D1403" s="2090"/>
      <c r="E1403" s="2090"/>
      <c r="F1403" s="2090"/>
      <c r="G1403" s="2090"/>
      <c r="H1403" s="537"/>
    </row>
    <row r="1404" spans="1:8" ht="15.75">
      <c r="A1404" s="2093"/>
      <c r="B1404" s="2090"/>
      <c r="C1404" s="2090"/>
      <c r="D1404" s="2090"/>
      <c r="E1404" s="2090"/>
      <c r="F1404" s="2090"/>
      <c r="G1404" s="2090"/>
      <c r="H1404" s="537"/>
    </row>
    <row r="1405" spans="1:8" ht="15.75">
      <c r="A1405" s="2093"/>
      <c r="B1405" s="2090"/>
      <c r="C1405" s="2090"/>
      <c r="D1405" s="2090"/>
      <c r="E1405" s="2090"/>
      <c r="F1405" s="2090"/>
      <c r="G1405" s="2090"/>
      <c r="H1405" s="537"/>
    </row>
    <row r="1406" spans="1:8" ht="15.75">
      <c r="A1406" s="2093"/>
      <c r="B1406" s="2090"/>
      <c r="C1406" s="2090"/>
      <c r="D1406" s="2090"/>
      <c r="E1406" s="2090"/>
      <c r="F1406" s="2090"/>
      <c r="G1406" s="2090"/>
      <c r="H1406" s="537"/>
    </row>
    <row r="1407" spans="1:8" ht="15.75">
      <c r="A1407" s="2093"/>
      <c r="B1407" s="2090"/>
      <c r="C1407" s="2090"/>
      <c r="D1407" s="2090"/>
      <c r="E1407" s="2090"/>
      <c r="F1407" s="2090"/>
      <c r="G1407" s="2090"/>
      <c r="H1407" s="537"/>
    </row>
    <row r="1408" spans="1:8" ht="15.75">
      <c r="A1408" s="2093"/>
      <c r="B1408" s="2090"/>
      <c r="C1408" s="2090"/>
      <c r="D1408" s="2090"/>
      <c r="E1408" s="2090"/>
      <c r="F1408" s="2090"/>
      <c r="G1408" s="2090"/>
      <c r="H1408" s="537"/>
    </row>
    <row r="1409" spans="1:8" ht="15.75">
      <c r="A1409" s="2093"/>
      <c r="B1409" s="2090"/>
      <c r="C1409" s="2090"/>
      <c r="D1409" s="2090"/>
      <c r="E1409" s="2090"/>
      <c r="F1409" s="2090"/>
      <c r="G1409" s="2090"/>
      <c r="H1409" s="537"/>
    </row>
    <row r="1410" spans="1:8" ht="15.75">
      <c r="A1410" s="2093"/>
      <c r="B1410" s="2090"/>
      <c r="C1410" s="2090"/>
      <c r="D1410" s="2090"/>
      <c r="E1410" s="2090"/>
      <c r="F1410" s="2090"/>
      <c r="G1410" s="2090"/>
      <c r="H1410" s="537"/>
    </row>
    <row r="1411" spans="1:8" ht="15.75">
      <c r="A1411" s="2093"/>
      <c r="B1411" s="2090"/>
      <c r="C1411" s="2090"/>
      <c r="D1411" s="2090"/>
      <c r="E1411" s="2090"/>
      <c r="F1411" s="2090"/>
      <c r="G1411" s="2090"/>
      <c r="H1411" s="537"/>
    </row>
    <row r="1412" spans="1:8" ht="15.75">
      <c r="A1412" s="2093"/>
      <c r="B1412" s="2090"/>
      <c r="C1412" s="2090"/>
      <c r="D1412" s="2090"/>
      <c r="E1412" s="2090"/>
      <c r="F1412" s="2090"/>
      <c r="G1412" s="2090"/>
      <c r="H1412" s="537"/>
    </row>
    <row r="1413" spans="1:8" ht="15.75">
      <c r="A1413" s="2093"/>
      <c r="B1413" s="2090"/>
      <c r="C1413" s="2090"/>
      <c r="D1413" s="2090"/>
      <c r="E1413" s="2090"/>
      <c r="F1413" s="2090"/>
      <c r="G1413" s="2090"/>
      <c r="H1413" s="537"/>
    </row>
    <row r="1414" spans="1:8" ht="15.75">
      <c r="A1414" s="2093"/>
      <c r="B1414" s="2090"/>
      <c r="C1414" s="2090"/>
      <c r="D1414" s="2090"/>
      <c r="E1414" s="2090"/>
      <c r="F1414" s="2090"/>
      <c r="G1414" s="2090"/>
      <c r="H1414" s="537"/>
    </row>
    <row r="1415" spans="1:8" ht="15.75">
      <c r="A1415" s="2093"/>
      <c r="B1415" s="2090"/>
      <c r="C1415" s="2090"/>
      <c r="D1415" s="2090"/>
      <c r="E1415" s="2090"/>
      <c r="F1415" s="2090"/>
      <c r="G1415" s="2090"/>
      <c r="H1415" s="537"/>
    </row>
    <row r="1416" spans="1:8" ht="15.75">
      <c r="A1416" s="2093"/>
      <c r="B1416" s="2090"/>
      <c r="C1416" s="2090"/>
      <c r="D1416" s="2090"/>
      <c r="E1416" s="2090"/>
      <c r="F1416" s="2090"/>
      <c r="G1416" s="2090"/>
      <c r="H1416" s="537"/>
    </row>
    <row r="1417" spans="1:8" ht="15.75">
      <c r="A1417" s="2093"/>
      <c r="B1417" s="2090"/>
      <c r="C1417" s="2090"/>
      <c r="D1417" s="2090"/>
      <c r="E1417" s="2090"/>
      <c r="F1417" s="2090"/>
      <c r="G1417" s="2090"/>
      <c r="H1417" s="537"/>
    </row>
    <row r="1418" spans="1:8" ht="15.75">
      <c r="A1418" s="2093"/>
      <c r="B1418" s="2090"/>
      <c r="C1418" s="2090"/>
      <c r="D1418" s="2090"/>
      <c r="E1418" s="2090"/>
      <c r="F1418" s="2090"/>
      <c r="G1418" s="2090"/>
      <c r="H1418" s="537"/>
    </row>
    <row r="1419" spans="1:8" ht="15.75">
      <c r="A1419" s="2093"/>
      <c r="B1419" s="2090"/>
      <c r="C1419" s="2090"/>
      <c r="D1419" s="2090"/>
      <c r="E1419" s="2090"/>
      <c r="F1419" s="2090"/>
      <c r="G1419" s="2090"/>
      <c r="H1419" s="537"/>
    </row>
    <row r="1420" spans="1:8" ht="15.75">
      <c r="A1420" s="2093"/>
      <c r="B1420" s="2090"/>
      <c r="C1420" s="2090"/>
      <c r="D1420" s="2090"/>
      <c r="E1420" s="2090"/>
      <c r="F1420" s="2090"/>
      <c r="G1420" s="2090"/>
      <c r="H1420" s="537"/>
    </row>
    <row r="1421" spans="1:8" ht="15.75">
      <c r="A1421" s="2093"/>
      <c r="B1421" s="2090"/>
      <c r="C1421" s="2090"/>
      <c r="D1421" s="2090"/>
      <c r="E1421" s="2090"/>
      <c r="F1421" s="2090"/>
      <c r="G1421" s="2090"/>
      <c r="H1421" s="537"/>
    </row>
    <row r="1422" spans="1:8" ht="15.75">
      <c r="A1422" s="2093"/>
      <c r="B1422" s="2090"/>
      <c r="C1422" s="2090"/>
      <c r="D1422" s="2090"/>
      <c r="E1422" s="2090"/>
      <c r="F1422" s="2090"/>
      <c r="G1422" s="2090"/>
      <c r="H1422" s="537"/>
    </row>
    <row r="1423" spans="1:8" ht="15.75">
      <c r="A1423" s="2093"/>
      <c r="B1423" s="2090"/>
      <c r="C1423" s="2090"/>
      <c r="D1423" s="2090"/>
      <c r="E1423" s="2090"/>
      <c r="F1423" s="2090"/>
      <c r="G1423" s="2090"/>
      <c r="H1423" s="537"/>
    </row>
    <row r="1424" spans="1:8" ht="15.75">
      <c r="A1424" s="2093"/>
      <c r="B1424" s="2090"/>
      <c r="C1424" s="2090"/>
      <c r="D1424" s="2090"/>
      <c r="E1424" s="2090"/>
      <c r="F1424" s="2090"/>
      <c r="G1424" s="2090"/>
      <c r="H1424" s="537"/>
    </row>
    <row r="1425" spans="1:8" ht="15.75">
      <c r="A1425" s="2093"/>
      <c r="B1425" s="2090"/>
      <c r="C1425" s="2090"/>
      <c r="D1425" s="2090"/>
      <c r="E1425" s="2090"/>
      <c r="F1425" s="2090"/>
      <c r="G1425" s="2090"/>
      <c r="H1425" s="537"/>
    </row>
    <row r="1426" spans="1:8" ht="15.75">
      <c r="A1426" s="2093"/>
      <c r="B1426" s="2090"/>
      <c r="C1426" s="2090"/>
      <c r="D1426" s="2090"/>
      <c r="E1426" s="2090"/>
      <c r="F1426" s="2090"/>
      <c r="G1426" s="2090"/>
      <c r="H1426" s="537"/>
    </row>
    <row r="1427" spans="1:8" ht="15.75">
      <c r="A1427" s="2093"/>
      <c r="B1427" s="2090"/>
      <c r="C1427" s="2090"/>
      <c r="D1427" s="2090"/>
      <c r="E1427" s="2090"/>
      <c r="F1427" s="2090"/>
      <c r="G1427" s="2090"/>
      <c r="H1427" s="537"/>
    </row>
    <row r="1428" spans="1:8" ht="15.75">
      <c r="A1428" s="2093"/>
      <c r="B1428" s="2090"/>
      <c r="C1428" s="2090"/>
      <c r="D1428" s="2090"/>
      <c r="E1428" s="2090"/>
      <c r="F1428" s="2090"/>
      <c r="G1428" s="2090"/>
      <c r="H1428" s="537"/>
    </row>
    <row r="1429" spans="1:8" ht="15.75">
      <c r="A1429" s="2093"/>
      <c r="B1429" s="2090"/>
      <c r="C1429" s="2090"/>
      <c r="D1429" s="2090"/>
      <c r="E1429" s="2090"/>
      <c r="F1429" s="2090"/>
      <c r="G1429" s="2090"/>
      <c r="H1429" s="537"/>
    </row>
    <row r="1430" spans="1:8" ht="15.75">
      <c r="A1430" s="2093"/>
      <c r="B1430" s="2090"/>
      <c r="C1430" s="2090"/>
      <c r="D1430" s="2090"/>
      <c r="E1430" s="2090"/>
      <c r="F1430" s="2090"/>
      <c r="G1430" s="2090"/>
      <c r="H1430" s="537"/>
    </row>
    <row r="1431" spans="1:8" ht="15.75">
      <c r="A1431" s="2093"/>
      <c r="B1431" s="2090"/>
      <c r="C1431" s="2090"/>
      <c r="D1431" s="2090"/>
      <c r="E1431" s="2090"/>
      <c r="F1431" s="2090"/>
      <c r="G1431" s="2090"/>
      <c r="H1431" s="537"/>
    </row>
    <row r="1432" spans="1:8" ht="15.75">
      <c r="A1432" s="2093"/>
      <c r="B1432" s="2090"/>
      <c r="C1432" s="2090"/>
      <c r="D1432" s="2090"/>
      <c r="E1432" s="2090"/>
      <c r="F1432" s="2090"/>
      <c r="G1432" s="2090"/>
      <c r="H1432" s="537"/>
    </row>
    <row r="1433" spans="1:8" ht="15.75">
      <c r="A1433" s="2093"/>
      <c r="B1433" s="2090"/>
      <c r="C1433" s="2090"/>
      <c r="D1433" s="2090"/>
      <c r="E1433" s="2090"/>
      <c r="F1433" s="2090"/>
      <c r="G1433" s="2090"/>
      <c r="H1433" s="537"/>
    </row>
    <row r="1434" spans="1:8" ht="15.75">
      <c r="A1434" s="2093"/>
      <c r="B1434" s="2090"/>
      <c r="C1434" s="2090"/>
      <c r="D1434" s="2090"/>
      <c r="E1434" s="2090"/>
      <c r="F1434" s="2090"/>
      <c r="G1434" s="2090"/>
      <c r="H1434" s="537"/>
    </row>
    <row r="1435" spans="1:8" ht="15.75">
      <c r="A1435" s="2093"/>
      <c r="B1435" s="2090"/>
      <c r="C1435" s="2090"/>
      <c r="D1435" s="2090"/>
      <c r="E1435" s="2090"/>
      <c r="F1435" s="2090"/>
      <c r="G1435" s="2090"/>
      <c r="H1435" s="537"/>
    </row>
    <row r="1436" spans="1:8" ht="15.75">
      <c r="A1436" s="2093"/>
      <c r="B1436" s="2090"/>
      <c r="C1436" s="2090"/>
      <c r="D1436" s="2090"/>
      <c r="E1436" s="2090"/>
      <c r="F1436" s="2090"/>
      <c r="G1436" s="2090"/>
      <c r="H1436" s="537"/>
    </row>
    <row r="1437" spans="1:8" ht="15.75">
      <c r="A1437" s="2093"/>
      <c r="B1437" s="2090"/>
      <c r="C1437" s="2090"/>
      <c r="D1437" s="2090"/>
      <c r="E1437" s="2090"/>
      <c r="F1437" s="2090"/>
      <c r="G1437" s="2090"/>
      <c r="H1437" s="537"/>
    </row>
    <row r="1438" spans="1:8" ht="15.75">
      <c r="A1438" s="2093"/>
      <c r="B1438" s="2090"/>
      <c r="C1438" s="2090"/>
      <c r="D1438" s="2090"/>
      <c r="E1438" s="2090"/>
      <c r="F1438" s="2090"/>
      <c r="G1438" s="2090"/>
      <c r="H1438" s="537"/>
    </row>
    <row r="1439" spans="1:8" ht="15.75">
      <c r="A1439" s="2093"/>
      <c r="B1439" s="2090"/>
      <c r="C1439" s="2090"/>
      <c r="D1439" s="2090"/>
      <c r="E1439" s="2090"/>
      <c r="F1439" s="2090"/>
      <c r="G1439" s="2090"/>
      <c r="H1439" s="537"/>
    </row>
    <row r="1440" spans="1:8" ht="15.75">
      <c r="A1440" s="2093"/>
      <c r="B1440" s="2090"/>
      <c r="C1440" s="2090"/>
      <c r="D1440" s="2090"/>
      <c r="E1440" s="2090"/>
      <c r="F1440" s="2090"/>
      <c r="G1440" s="2090"/>
      <c r="H1440" s="537"/>
    </row>
    <row r="1441" spans="1:8" ht="15.75">
      <c r="A1441" s="2093"/>
      <c r="B1441" s="2090"/>
      <c r="C1441" s="2090"/>
      <c r="D1441" s="2090"/>
      <c r="E1441" s="2090"/>
      <c r="F1441" s="2090"/>
      <c r="G1441" s="2090"/>
      <c r="H1441" s="537"/>
    </row>
    <row r="1442" spans="1:8" ht="15.75">
      <c r="A1442" s="2093"/>
      <c r="B1442" s="2090"/>
      <c r="C1442" s="2090"/>
      <c r="D1442" s="2090"/>
      <c r="E1442" s="2090"/>
      <c r="F1442" s="2090"/>
      <c r="G1442" s="2090"/>
      <c r="H1442" s="537"/>
    </row>
    <row r="1443" spans="1:8" ht="15.75">
      <c r="A1443" s="2093"/>
      <c r="B1443" s="2090"/>
      <c r="C1443" s="2090"/>
      <c r="D1443" s="2090"/>
      <c r="E1443" s="2090"/>
      <c r="F1443" s="2090"/>
      <c r="G1443" s="2090"/>
      <c r="H1443" s="537"/>
    </row>
    <row r="1444" spans="1:8" ht="15.75">
      <c r="A1444" s="2093"/>
      <c r="B1444" s="2090"/>
      <c r="C1444" s="2090"/>
      <c r="D1444" s="2090"/>
      <c r="E1444" s="2090"/>
      <c r="F1444" s="2090"/>
      <c r="G1444" s="2090"/>
      <c r="H1444" s="537"/>
    </row>
    <row r="1445" spans="1:8" ht="15.75">
      <c r="A1445" s="2093"/>
      <c r="B1445" s="2090"/>
      <c r="C1445" s="2090"/>
      <c r="D1445" s="2090"/>
      <c r="E1445" s="2090"/>
      <c r="F1445" s="2090"/>
      <c r="G1445" s="2090"/>
      <c r="H1445" s="537"/>
    </row>
    <row r="1446" spans="1:8" ht="15.75">
      <c r="A1446" s="2093"/>
      <c r="B1446" s="2090"/>
      <c r="C1446" s="2090"/>
      <c r="D1446" s="2090"/>
      <c r="E1446" s="2090"/>
      <c r="F1446" s="2090"/>
      <c r="G1446" s="2090"/>
      <c r="H1446" s="537"/>
    </row>
    <row r="1447" spans="1:8" ht="15.75">
      <c r="A1447" s="2093"/>
      <c r="B1447" s="2090"/>
      <c r="C1447" s="2090"/>
      <c r="D1447" s="2090"/>
      <c r="E1447" s="2090"/>
      <c r="F1447" s="2090"/>
      <c r="G1447" s="2090"/>
      <c r="H1447" s="537"/>
    </row>
    <row r="1448" spans="1:8" ht="15.75">
      <c r="A1448" s="2093"/>
      <c r="B1448" s="2090"/>
      <c r="C1448" s="2090"/>
      <c r="D1448" s="2090"/>
      <c r="E1448" s="2090"/>
      <c r="F1448" s="2090"/>
      <c r="G1448" s="2090"/>
      <c r="H1448" s="537"/>
    </row>
    <row r="1449" spans="1:8" ht="15.75">
      <c r="A1449" s="2093"/>
      <c r="B1449" s="2090"/>
      <c r="C1449" s="2090"/>
      <c r="D1449" s="2090"/>
      <c r="E1449" s="2090"/>
      <c r="F1449" s="2090"/>
      <c r="G1449" s="2090"/>
      <c r="H1449" s="537"/>
    </row>
    <row r="1450" spans="1:8" ht="15.75">
      <c r="A1450" s="2093"/>
      <c r="B1450" s="2090"/>
      <c r="C1450" s="2090"/>
      <c r="D1450" s="2090"/>
      <c r="E1450" s="2090"/>
      <c r="F1450" s="2090"/>
      <c r="G1450" s="2090"/>
      <c r="H1450" s="537"/>
    </row>
    <row r="1451" spans="1:8" ht="15.75">
      <c r="A1451" s="2093"/>
      <c r="B1451" s="2090"/>
      <c r="C1451" s="2090"/>
      <c r="D1451" s="2090"/>
      <c r="E1451" s="2090"/>
      <c r="F1451" s="2090"/>
      <c r="G1451" s="2090"/>
      <c r="H1451" s="537"/>
    </row>
    <row r="1452" spans="1:8" ht="15.75">
      <c r="A1452" s="2093"/>
      <c r="B1452" s="2090"/>
      <c r="C1452" s="2090"/>
      <c r="D1452" s="2090"/>
      <c r="E1452" s="2090"/>
      <c r="F1452" s="2090"/>
      <c r="G1452" s="2090"/>
      <c r="H1452" s="537"/>
    </row>
    <row r="1453" spans="1:8" ht="15.75">
      <c r="A1453" s="2093"/>
      <c r="B1453" s="2090"/>
      <c r="C1453" s="2090"/>
      <c r="D1453" s="2090"/>
      <c r="E1453" s="2090"/>
      <c r="F1453" s="2090"/>
      <c r="G1453" s="2090"/>
      <c r="H1453" s="537"/>
    </row>
    <row r="1454" spans="1:8" ht="15.75">
      <c r="A1454" s="2093"/>
      <c r="B1454" s="2090"/>
      <c r="C1454" s="2090"/>
      <c r="D1454" s="2090"/>
      <c r="E1454" s="2090"/>
      <c r="F1454" s="2090"/>
      <c r="G1454" s="2090"/>
      <c r="H1454" s="537"/>
    </row>
    <row r="1455" spans="1:8" ht="15.75">
      <c r="A1455" s="2093"/>
      <c r="B1455" s="2090"/>
      <c r="C1455" s="2090"/>
      <c r="D1455" s="2090"/>
      <c r="E1455" s="2090"/>
      <c r="F1455" s="2090"/>
      <c r="G1455" s="2090"/>
      <c r="H1455" s="537"/>
    </row>
    <row r="1456" spans="1:8" ht="15.75">
      <c r="A1456" s="2093"/>
      <c r="B1456" s="2090"/>
      <c r="C1456" s="2090"/>
      <c r="D1456" s="2090"/>
      <c r="E1456" s="2090"/>
      <c r="F1456" s="2090"/>
      <c r="G1456" s="2090"/>
      <c r="H1456" s="537"/>
    </row>
    <row r="1457" spans="1:8" ht="15.75">
      <c r="A1457" s="2093"/>
      <c r="B1457" s="2090"/>
      <c r="C1457" s="2090"/>
      <c r="D1457" s="2090"/>
      <c r="E1457" s="2090"/>
      <c r="F1457" s="2090"/>
      <c r="G1457" s="2090"/>
      <c r="H1457" s="537"/>
    </row>
    <row r="1458" spans="1:8" ht="15.75">
      <c r="A1458" s="2093"/>
      <c r="B1458" s="2090"/>
      <c r="C1458" s="2090"/>
      <c r="D1458" s="2090"/>
      <c r="E1458" s="2090"/>
      <c r="F1458" s="2090"/>
      <c r="G1458" s="2090"/>
      <c r="H1458" s="537"/>
    </row>
    <row r="1459" spans="1:8" ht="15.75">
      <c r="A1459" s="2093"/>
      <c r="B1459" s="2090"/>
      <c r="C1459" s="2090"/>
      <c r="D1459" s="2090"/>
      <c r="E1459" s="2090"/>
      <c r="F1459" s="2090"/>
      <c r="G1459" s="2090"/>
      <c r="H1459" s="537"/>
    </row>
    <row r="1460" spans="1:8" ht="15.75">
      <c r="A1460" s="2093"/>
      <c r="B1460" s="2090"/>
      <c r="C1460" s="2090"/>
      <c r="D1460" s="2090"/>
      <c r="E1460" s="2090"/>
      <c r="F1460" s="2090"/>
      <c r="G1460" s="2090"/>
      <c r="H1460" s="537"/>
    </row>
    <row r="1461" spans="1:8" ht="15.75">
      <c r="A1461" s="2093"/>
      <c r="B1461" s="2090"/>
      <c r="C1461" s="2090"/>
      <c r="D1461" s="2090"/>
      <c r="E1461" s="2090"/>
      <c r="F1461" s="2090"/>
      <c r="G1461" s="2090"/>
      <c r="H1461" s="537"/>
    </row>
    <row r="1462" spans="1:8" ht="15.75">
      <c r="A1462" s="2093"/>
      <c r="B1462" s="2090"/>
      <c r="C1462" s="2090"/>
      <c r="D1462" s="2090"/>
      <c r="E1462" s="2090"/>
      <c r="F1462" s="2090"/>
      <c r="G1462" s="2090"/>
      <c r="H1462" s="537"/>
    </row>
    <row r="1463" spans="1:8" ht="15.75">
      <c r="A1463" s="2093"/>
      <c r="B1463" s="2090"/>
      <c r="C1463" s="2090"/>
      <c r="D1463" s="2090"/>
      <c r="E1463" s="2090"/>
      <c r="F1463" s="2090"/>
      <c r="G1463" s="2090"/>
      <c r="H1463" s="537"/>
    </row>
    <row r="1464" spans="1:8" ht="15.75">
      <c r="A1464" s="2093"/>
      <c r="B1464" s="2090"/>
      <c r="C1464" s="2090"/>
      <c r="D1464" s="2090"/>
      <c r="E1464" s="2090"/>
      <c r="F1464" s="2090"/>
      <c r="G1464" s="2090"/>
      <c r="H1464" s="537"/>
    </row>
    <row r="1465" spans="1:8" ht="15.75">
      <c r="A1465" s="2093"/>
      <c r="B1465" s="2090"/>
      <c r="C1465" s="2090"/>
      <c r="D1465" s="2090"/>
      <c r="E1465" s="2090"/>
      <c r="F1465" s="2090"/>
      <c r="G1465" s="2090"/>
      <c r="H1465" s="537"/>
    </row>
    <row r="1466" spans="1:8" ht="15.75">
      <c r="A1466" s="2093"/>
      <c r="B1466" s="2090"/>
      <c r="C1466" s="2090"/>
      <c r="D1466" s="2090"/>
      <c r="E1466" s="2090"/>
      <c r="F1466" s="2090"/>
      <c r="G1466" s="2090"/>
      <c r="H1466" s="537"/>
    </row>
    <row r="1467" spans="1:8" ht="15.75">
      <c r="A1467" s="2093"/>
      <c r="B1467" s="2090"/>
      <c r="C1467" s="2090"/>
      <c r="D1467" s="2090"/>
      <c r="E1467" s="2090"/>
      <c r="F1467" s="2090"/>
      <c r="G1467" s="2090"/>
      <c r="H1467" s="537"/>
    </row>
    <row r="1468" spans="1:8" ht="15.75">
      <c r="A1468" s="2093"/>
      <c r="B1468" s="2090"/>
      <c r="C1468" s="2090"/>
      <c r="D1468" s="2090"/>
      <c r="E1468" s="2090"/>
      <c r="F1468" s="2090"/>
      <c r="G1468" s="2090"/>
      <c r="H1468" s="537"/>
    </row>
    <row r="1469" spans="1:8" ht="15.75">
      <c r="A1469" s="2093"/>
      <c r="B1469" s="2090"/>
      <c r="C1469" s="2090"/>
      <c r="D1469" s="2090"/>
      <c r="E1469" s="2090"/>
      <c r="F1469" s="2090"/>
      <c r="G1469" s="2090"/>
      <c r="H1469" s="537"/>
    </row>
    <row r="1470" spans="1:8" ht="15.75">
      <c r="A1470" s="2093"/>
      <c r="B1470" s="2090"/>
      <c r="C1470" s="2090"/>
      <c r="D1470" s="2090"/>
      <c r="E1470" s="2090"/>
      <c r="F1470" s="2090"/>
      <c r="G1470" s="2090"/>
      <c r="H1470" s="537"/>
    </row>
    <row r="1471" spans="1:8" ht="15.75">
      <c r="A1471" s="2093"/>
      <c r="B1471" s="2090"/>
      <c r="C1471" s="2090"/>
      <c r="D1471" s="2090"/>
      <c r="E1471" s="2090"/>
      <c r="F1471" s="2090"/>
      <c r="G1471" s="2090"/>
      <c r="H1471" s="537"/>
    </row>
    <row r="1472" spans="1:8" ht="15.75">
      <c r="A1472" s="2093"/>
      <c r="B1472" s="2090"/>
      <c r="C1472" s="2090"/>
      <c r="D1472" s="2090"/>
      <c r="E1472" s="2090"/>
      <c r="F1472" s="2090"/>
      <c r="G1472" s="2090"/>
      <c r="H1472" s="537"/>
    </row>
    <row r="1473" spans="1:8" ht="15.75">
      <c r="A1473" s="2093"/>
      <c r="B1473" s="2090"/>
      <c r="C1473" s="2090"/>
      <c r="D1473" s="2090"/>
      <c r="E1473" s="2090"/>
      <c r="F1473" s="2090"/>
      <c r="G1473" s="2090"/>
      <c r="H1473" s="537"/>
    </row>
    <row r="1474" spans="1:8" ht="15.75">
      <c r="A1474" s="2093"/>
      <c r="B1474" s="2090"/>
      <c r="C1474" s="2090"/>
      <c r="D1474" s="2090"/>
      <c r="E1474" s="2090"/>
      <c r="F1474" s="2090"/>
      <c r="G1474" s="2090"/>
      <c r="H1474" s="537"/>
    </row>
    <row r="1475" spans="1:8" ht="15.75">
      <c r="A1475" s="2093"/>
      <c r="B1475" s="2090"/>
      <c r="C1475" s="2090"/>
      <c r="D1475" s="2090"/>
      <c r="E1475" s="2090"/>
      <c r="F1475" s="2090"/>
      <c r="G1475" s="2090"/>
      <c r="H1475" s="537"/>
    </row>
    <row r="1476" spans="1:8" ht="15.75">
      <c r="A1476" s="2093"/>
      <c r="B1476" s="2090"/>
      <c r="C1476" s="2090"/>
      <c r="D1476" s="2090"/>
      <c r="E1476" s="2090"/>
      <c r="F1476" s="2090"/>
      <c r="G1476" s="2090"/>
      <c r="H1476" s="537"/>
    </row>
    <row r="1477" spans="1:8" ht="15.75">
      <c r="A1477" s="2093"/>
      <c r="B1477" s="2090"/>
      <c r="C1477" s="2090"/>
      <c r="D1477" s="2090"/>
      <c r="E1477" s="2090"/>
      <c r="F1477" s="2090"/>
      <c r="G1477" s="2090"/>
      <c r="H1477" s="537"/>
    </row>
    <row r="1478" spans="1:8" ht="15.75">
      <c r="A1478" s="2093"/>
      <c r="B1478" s="2090"/>
      <c r="C1478" s="2090"/>
      <c r="D1478" s="2090"/>
      <c r="E1478" s="2090"/>
      <c r="F1478" s="2090"/>
      <c r="G1478" s="2090"/>
      <c r="H1478" s="537"/>
    </row>
    <row r="1479" spans="1:8" ht="15.75">
      <c r="A1479" s="2093"/>
      <c r="B1479" s="2090"/>
      <c r="C1479" s="2090"/>
      <c r="D1479" s="2090"/>
      <c r="E1479" s="2090"/>
      <c r="F1479" s="2090"/>
      <c r="G1479" s="2090"/>
      <c r="H1479" s="537"/>
    </row>
    <row r="1480" spans="1:8" ht="15.75">
      <c r="A1480" s="2093"/>
      <c r="B1480" s="2090"/>
      <c r="C1480" s="2090"/>
      <c r="D1480" s="2090"/>
      <c r="E1480" s="2090"/>
      <c r="F1480" s="2090"/>
      <c r="G1480" s="2090"/>
      <c r="H1480" s="537"/>
    </row>
    <row r="1481" spans="1:8" ht="15.75">
      <c r="A1481" s="2093"/>
      <c r="B1481" s="2090"/>
      <c r="C1481" s="2090"/>
      <c r="D1481" s="2090"/>
      <c r="E1481" s="2090"/>
      <c r="F1481" s="2090"/>
      <c r="G1481" s="2090"/>
      <c r="H1481" s="537"/>
    </row>
    <row r="1482" spans="1:8" ht="15.75">
      <c r="A1482" s="2093"/>
      <c r="B1482" s="2090"/>
      <c r="C1482" s="2090"/>
      <c r="D1482" s="2090"/>
      <c r="E1482" s="2090"/>
      <c r="F1482" s="2090"/>
      <c r="G1482" s="2090"/>
      <c r="H1482" s="537"/>
    </row>
    <row r="1483" spans="1:8" ht="15.75">
      <c r="A1483" s="2093"/>
      <c r="B1483" s="2090"/>
      <c r="C1483" s="2090"/>
      <c r="D1483" s="2090"/>
      <c r="E1483" s="2090"/>
      <c r="F1483" s="2090"/>
      <c r="G1483" s="2090"/>
      <c r="H1483" s="537"/>
    </row>
    <row r="1484" spans="1:8" ht="15.75">
      <c r="A1484" s="2093"/>
      <c r="B1484" s="2090"/>
      <c r="C1484" s="2090"/>
      <c r="D1484" s="2090"/>
      <c r="E1484" s="2090"/>
      <c r="F1484" s="2090"/>
      <c r="G1484" s="2090"/>
      <c r="H1484" s="537"/>
    </row>
    <row r="1485" spans="1:8" ht="15.75">
      <c r="A1485" s="2093"/>
      <c r="B1485" s="2090"/>
      <c r="C1485" s="2090"/>
      <c r="D1485" s="2090"/>
      <c r="E1485" s="2090"/>
      <c r="F1485" s="2090"/>
      <c r="G1485" s="2090"/>
      <c r="H1485" s="537"/>
    </row>
    <row r="1486" spans="1:8" ht="15.75">
      <c r="A1486" s="2093"/>
      <c r="B1486" s="2090"/>
      <c r="C1486" s="2090"/>
      <c r="D1486" s="2090"/>
      <c r="E1486" s="2090"/>
      <c r="F1486" s="2090"/>
      <c r="G1486" s="2090"/>
      <c r="H1486" s="537"/>
    </row>
    <row r="1487" spans="1:8" ht="15.75">
      <c r="A1487" s="2093"/>
      <c r="B1487" s="2090"/>
      <c r="C1487" s="2090"/>
      <c r="D1487" s="2090"/>
      <c r="E1487" s="2090"/>
      <c r="F1487" s="2090"/>
      <c r="G1487" s="2090"/>
      <c r="H1487" s="537"/>
    </row>
    <row r="1488" spans="1:8" ht="15.75">
      <c r="A1488" s="2093"/>
      <c r="B1488" s="2090"/>
      <c r="C1488" s="2090"/>
      <c r="D1488" s="2090"/>
      <c r="E1488" s="2090"/>
      <c r="F1488" s="2090"/>
      <c r="G1488" s="2090"/>
      <c r="H1488" s="537"/>
    </row>
    <row r="1489" spans="1:8" ht="15.75">
      <c r="A1489" s="2093"/>
      <c r="B1489" s="2090"/>
      <c r="C1489" s="2090"/>
      <c r="D1489" s="2090"/>
      <c r="E1489" s="2090"/>
      <c r="F1489" s="2090"/>
      <c r="G1489" s="2090"/>
      <c r="H1489" s="537"/>
    </row>
    <row r="1490" spans="1:8" ht="15.75">
      <c r="A1490" s="2093"/>
      <c r="B1490" s="2090"/>
      <c r="C1490" s="2090"/>
      <c r="D1490" s="2090"/>
      <c r="E1490" s="2090"/>
      <c r="F1490" s="2090"/>
      <c r="G1490" s="2090"/>
      <c r="H1490" s="537"/>
    </row>
    <row r="1491" spans="1:8" ht="15.75">
      <c r="A1491" s="2093"/>
      <c r="B1491" s="2090"/>
      <c r="C1491" s="2090"/>
      <c r="D1491" s="2090"/>
      <c r="E1491" s="2090"/>
      <c r="F1491" s="2090"/>
      <c r="G1491" s="2090"/>
      <c r="H1491" s="537"/>
    </row>
    <row r="1492" spans="1:8" ht="15.75">
      <c r="A1492" s="2093"/>
      <c r="B1492" s="2090"/>
      <c r="C1492" s="2090"/>
      <c r="D1492" s="2090"/>
      <c r="E1492" s="2090"/>
      <c r="F1492" s="2090"/>
      <c r="G1492" s="2090"/>
      <c r="H1492" s="537"/>
    </row>
    <row r="1493" spans="1:8" ht="15.75">
      <c r="A1493" s="2093"/>
      <c r="B1493" s="2090"/>
      <c r="C1493" s="2090"/>
      <c r="D1493" s="2090"/>
      <c r="E1493" s="2090"/>
      <c r="F1493" s="2090"/>
      <c r="G1493" s="2090"/>
      <c r="H1493" s="537"/>
    </row>
    <row r="1494" spans="1:8" ht="15.75">
      <c r="A1494" s="2093"/>
      <c r="B1494" s="2090"/>
      <c r="C1494" s="2090"/>
      <c r="D1494" s="2090"/>
      <c r="E1494" s="2090"/>
      <c r="F1494" s="2090"/>
      <c r="G1494" s="2090"/>
      <c r="H1494" s="537"/>
    </row>
    <row r="1495" spans="1:8" ht="15.75">
      <c r="A1495" s="2093"/>
      <c r="B1495" s="2090"/>
      <c r="C1495" s="2090"/>
      <c r="D1495" s="2090"/>
      <c r="E1495" s="2090"/>
      <c r="F1495" s="2090"/>
      <c r="G1495" s="2090"/>
      <c r="H1495" s="537"/>
    </row>
    <row r="1496" spans="1:8" ht="15.75">
      <c r="A1496" s="2093"/>
      <c r="B1496" s="2090"/>
      <c r="C1496" s="2090"/>
      <c r="D1496" s="2090"/>
      <c r="E1496" s="2090"/>
      <c r="F1496" s="2090"/>
      <c r="G1496" s="2090"/>
      <c r="H1496" s="537"/>
    </row>
    <row r="1497" spans="1:8" ht="15.75">
      <c r="A1497" s="2093"/>
      <c r="B1497" s="2090"/>
      <c r="C1497" s="2090"/>
      <c r="D1497" s="2090"/>
      <c r="E1497" s="2090"/>
      <c r="F1497" s="2090"/>
      <c r="G1497" s="2090"/>
      <c r="H1497" s="537"/>
    </row>
    <row r="1498" spans="1:8" ht="15.75">
      <c r="A1498" s="2093"/>
      <c r="B1498" s="2090"/>
      <c r="C1498" s="2090"/>
      <c r="D1498" s="2090"/>
      <c r="E1498" s="2090"/>
      <c r="F1498" s="2090"/>
      <c r="G1498" s="2090"/>
      <c r="H1498" s="537"/>
    </row>
    <row r="1499" spans="1:8" ht="15.75">
      <c r="A1499" s="2093"/>
      <c r="B1499" s="2090"/>
      <c r="C1499" s="2090"/>
      <c r="D1499" s="2090"/>
      <c r="E1499" s="2090"/>
      <c r="F1499" s="2090"/>
      <c r="G1499" s="2090"/>
      <c r="H1499" s="537"/>
    </row>
    <row r="1500" spans="1:8" ht="15.75">
      <c r="A1500" s="2093"/>
      <c r="B1500" s="2090"/>
      <c r="C1500" s="2090"/>
      <c r="D1500" s="2090"/>
      <c r="E1500" s="2090"/>
      <c r="F1500" s="2090"/>
      <c r="G1500" s="2090"/>
      <c r="H1500" s="537"/>
    </row>
    <row r="1501" spans="1:8" ht="15.75">
      <c r="A1501" s="2093"/>
      <c r="B1501" s="2090"/>
      <c r="C1501" s="2090"/>
      <c r="D1501" s="2090"/>
      <c r="E1501" s="2090"/>
      <c r="F1501" s="2090"/>
      <c r="G1501" s="2090"/>
      <c r="H1501" s="537"/>
    </row>
    <row r="1502" spans="1:8" ht="15.75">
      <c r="A1502" s="2093"/>
      <c r="B1502" s="2090"/>
      <c r="C1502" s="2090"/>
      <c r="D1502" s="2090"/>
      <c r="E1502" s="2090"/>
      <c r="F1502" s="2090"/>
      <c r="G1502" s="2090"/>
      <c r="H1502" s="537"/>
    </row>
    <row r="1503" spans="1:8" ht="15.75">
      <c r="A1503" s="2093"/>
      <c r="B1503" s="2090"/>
      <c r="C1503" s="2090"/>
      <c r="D1503" s="2090"/>
      <c r="E1503" s="2090"/>
      <c r="F1503" s="2090"/>
      <c r="G1503" s="2090"/>
      <c r="H1503" s="537"/>
    </row>
    <row r="1504" spans="1:8" ht="15.75">
      <c r="A1504" s="2093"/>
      <c r="B1504" s="2090"/>
      <c r="C1504" s="2090"/>
      <c r="D1504" s="2090"/>
      <c r="E1504" s="2090"/>
      <c r="F1504" s="2090"/>
      <c r="G1504" s="2090"/>
      <c r="H1504" s="537"/>
    </row>
    <row r="1505" spans="1:8" ht="15.75">
      <c r="A1505" s="2093"/>
      <c r="B1505" s="2090"/>
      <c r="C1505" s="2090"/>
      <c r="D1505" s="2090"/>
      <c r="E1505" s="2090"/>
      <c r="F1505" s="2090"/>
      <c r="G1505" s="2090"/>
      <c r="H1505" s="537"/>
    </row>
    <row r="1506" spans="1:8" ht="15.75">
      <c r="A1506" s="2093"/>
      <c r="B1506" s="2090"/>
      <c r="C1506" s="2090"/>
      <c r="D1506" s="2090"/>
      <c r="E1506" s="2090"/>
      <c r="F1506" s="2090"/>
      <c r="G1506" s="2090"/>
      <c r="H1506" s="537"/>
    </row>
    <row r="1507" spans="1:8" ht="15.75">
      <c r="A1507" s="2093"/>
      <c r="B1507" s="2090"/>
      <c r="C1507" s="2090"/>
      <c r="D1507" s="2090"/>
      <c r="E1507" s="2090"/>
      <c r="F1507" s="2090"/>
      <c r="G1507" s="2090"/>
      <c r="H1507" s="537"/>
    </row>
    <row r="1508" spans="1:8" ht="15.75">
      <c r="A1508" s="2093"/>
      <c r="B1508" s="2090"/>
      <c r="C1508" s="2090"/>
      <c r="D1508" s="2090"/>
      <c r="E1508" s="2090"/>
      <c r="F1508" s="2090"/>
      <c r="G1508" s="2090"/>
      <c r="H1508" s="537"/>
    </row>
    <row r="1509" spans="1:8" ht="15.75">
      <c r="A1509" s="2093"/>
      <c r="B1509" s="2090"/>
      <c r="C1509" s="2090"/>
      <c r="D1509" s="2090"/>
      <c r="E1509" s="2090"/>
      <c r="F1509" s="2090"/>
      <c r="G1509" s="2090"/>
      <c r="H1509" s="537"/>
    </row>
    <row r="1510" spans="1:8" ht="15.75">
      <c r="A1510" s="2093"/>
      <c r="B1510" s="2090"/>
      <c r="C1510" s="2090"/>
      <c r="D1510" s="2090"/>
      <c r="E1510" s="2090"/>
      <c r="F1510" s="2090"/>
      <c r="G1510" s="2090"/>
      <c r="H1510" s="537"/>
    </row>
    <row r="1511" spans="1:8" ht="15.75">
      <c r="A1511" s="2093"/>
      <c r="B1511" s="2090"/>
      <c r="C1511" s="2090"/>
      <c r="D1511" s="2090"/>
      <c r="E1511" s="2090"/>
      <c r="F1511" s="2090"/>
      <c r="G1511" s="2090"/>
      <c r="H1511" s="537"/>
    </row>
    <row r="1512" spans="1:8" ht="15.75">
      <c r="A1512" s="2093"/>
      <c r="B1512" s="2090"/>
      <c r="C1512" s="2090"/>
      <c r="D1512" s="2090"/>
      <c r="E1512" s="2090"/>
      <c r="F1512" s="2090"/>
      <c r="G1512" s="2090"/>
      <c r="H1512" s="537"/>
    </row>
    <row r="1513" spans="1:8" ht="15.75">
      <c r="A1513" s="2093"/>
      <c r="B1513" s="2090"/>
      <c r="C1513" s="2090"/>
      <c r="D1513" s="2090"/>
      <c r="E1513" s="2090"/>
      <c r="F1513" s="2090"/>
      <c r="G1513" s="2090"/>
      <c r="H1513" s="537"/>
    </row>
    <row r="1514" spans="1:8" ht="15.75">
      <c r="A1514" s="2093"/>
      <c r="B1514" s="2090"/>
      <c r="C1514" s="2090"/>
      <c r="D1514" s="2090"/>
      <c r="E1514" s="2090"/>
      <c r="F1514" s="2090"/>
      <c r="G1514" s="2090"/>
      <c r="H1514" s="537"/>
    </row>
    <row r="1515" spans="1:8" ht="15.75">
      <c r="A1515" s="2093"/>
      <c r="B1515" s="2090"/>
      <c r="C1515" s="2090"/>
      <c r="D1515" s="2090"/>
      <c r="E1515" s="2090"/>
      <c r="F1515" s="2090"/>
      <c r="G1515" s="2090"/>
      <c r="H1515" s="537"/>
    </row>
    <row r="1516" spans="1:8" ht="15.75">
      <c r="A1516" s="2093"/>
      <c r="B1516" s="2090"/>
      <c r="C1516" s="2090"/>
      <c r="D1516" s="2090"/>
      <c r="E1516" s="2090"/>
      <c r="F1516" s="2090"/>
      <c r="G1516" s="2090"/>
      <c r="H1516" s="537"/>
    </row>
    <row r="1517" spans="1:8" ht="15.75">
      <c r="A1517" s="2093"/>
      <c r="B1517" s="2090"/>
      <c r="C1517" s="2090"/>
      <c r="D1517" s="2090"/>
      <c r="E1517" s="2090"/>
      <c r="F1517" s="2090"/>
      <c r="G1517" s="2090"/>
      <c r="H1517" s="537"/>
    </row>
    <row r="1518" spans="1:8" ht="15.75">
      <c r="A1518" s="2093"/>
      <c r="B1518" s="2090"/>
      <c r="C1518" s="2090"/>
      <c r="D1518" s="2090"/>
      <c r="E1518" s="2090"/>
      <c r="F1518" s="2090"/>
      <c r="G1518" s="2090"/>
      <c r="H1518" s="537"/>
    </row>
    <row r="1519" spans="1:8" ht="15.75">
      <c r="A1519" s="2093"/>
      <c r="B1519" s="2090"/>
      <c r="C1519" s="2090"/>
      <c r="D1519" s="2090"/>
      <c r="E1519" s="2090"/>
      <c r="F1519" s="2090"/>
      <c r="G1519" s="2090"/>
      <c r="H1519" s="537"/>
    </row>
    <row r="1520" spans="1:8" ht="15.75">
      <c r="A1520" s="2093"/>
      <c r="B1520" s="2090"/>
      <c r="C1520" s="2090"/>
      <c r="D1520" s="2090"/>
      <c r="E1520" s="2090"/>
      <c r="F1520" s="2090"/>
      <c r="G1520" s="2090"/>
      <c r="H1520" s="537"/>
    </row>
    <row r="1521" spans="1:8" ht="15.75">
      <c r="A1521" s="2093"/>
      <c r="B1521" s="2090"/>
      <c r="C1521" s="2090"/>
      <c r="D1521" s="2090"/>
      <c r="E1521" s="2090"/>
      <c r="F1521" s="2090"/>
      <c r="G1521" s="2090"/>
      <c r="H1521" s="537"/>
    </row>
    <row r="1522" spans="1:8" ht="15.75">
      <c r="A1522" s="2093"/>
      <c r="B1522" s="2090"/>
      <c r="C1522" s="2090"/>
      <c r="D1522" s="2090"/>
      <c r="E1522" s="2090"/>
      <c r="F1522" s="2090"/>
      <c r="G1522" s="2090"/>
      <c r="H1522" s="537"/>
    </row>
    <row r="1523" spans="1:8" ht="15.75">
      <c r="A1523" s="2093"/>
      <c r="B1523" s="2090"/>
      <c r="C1523" s="2090"/>
      <c r="D1523" s="2090"/>
      <c r="E1523" s="2090"/>
      <c r="F1523" s="2090"/>
      <c r="G1523" s="2090"/>
      <c r="H1523" s="537"/>
    </row>
    <row r="1524" spans="1:8" ht="15.75">
      <c r="A1524" s="2093"/>
      <c r="B1524" s="2090"/>
      <c r="C1524" s="2090"/>
      <c r="D1524" s="2090"/>
      <c r="E1524" s="2090"/>
      <c r="F1524" s="2090"/>
      <c r="G1524" s="2090"/>
      <c r="H1524" s="537"/>
    </row>
    <row r="1525" spans="1:8" ht="15.75">
      <c r="A1525" s="2093"/>
      <c r="B1525" s="2090"/>
      <c r="C1525" s="2090"/>
      <c r="D1525" s="2090"/>
      <c r="E1525" s="2090"/>
      <c r="F1525" s="2090"/>
      <c r="G1525" s="2090"/>
      <c r="H1525" s="537"/>
    </row>
    <row r="1526" spans="1:8" ht="15.75">
      <c r="A1526" s="2093"/>
      <c r="B1526" s="2090"/>
      <c r="C1526" s="2090"/>
      <c r="D1526" s="2090"/>
      <c r="E1526" s="2090"/>
      <c r="F1526" s="2090"/>
      <c r="G1526" s="2090"/>
      <c r="H1526" s="537"/>
    </row>
    <row r="1527" spans="1:8" ht="15.75">
      <c r="A1527" s="2093"/>
      <c r="B1527" s="2090"/>
      <c r="C1527" s="2090"/>
      <c r="D1527" s="2090"/>
      <c r="E1527" s="2090"/>
      <c r="F1527" s="2090"/>
      <c r="G1527" s="2090"/>
      <c r="H1527" s="537"/>
    </row>
    <row r="1528" spans="1:8" ht="15.75">
      <c r="A1528" s="2093"/>
      <c r="B1528" s="2090"/>
      <c r="C1528" s="2090"/>
      <c r="D1528" s="2090"/>
      <c r="E1528" s="2090"/>
      <c r="F1528" s="2090"/>
      <c r="G1528" s="2090"/>
      <c r="H1528" s="537"/>
    </row>
    <row r="1529" spans="1:8" ht="15.75">
      <c r="A1529" s="2093"/>
      <c r="B1529" s="2090"/>
      <c r="C1529" s="2090"/>
      <c r="D1529" s="2090"/>
      <c r="E1529" s="2090"/>
      <c r="F1529" s="2090"/>
      <c r="G1529" s="2090"/>
      <c r="H1529" s="537"/>
    </row>
    <row r="1530" spans="1:8" ht="15.75">
      <c r="A1530" s="2093"/>
      <c r="B1530" s="2090"/>
      <c r="C1530" s="2090"/>
      <c r="D1530" s="2090"/>
      <c r="E1530" s="2090"/>
      <c r="F1530" s="2090"/>
      <c r="G1530" s="2090"/>
      <c r="H1530" s="537"/>
    </row>
    <row r="1531" spans="1:8" ht="15.75">
      <c r="A1531" s="2093"/>
      <c r="B1531" s="2090"/>
      <c r="C1531" s="2090"/>
      <c r="D1531" s="2090"/>
      <c r="E1531" s="2090"/>
      <c r="F1531" s="2090"/>
      <c r="G1531" s="2090"/>
      <c r="H1531" s="537"/>
    </row>
    <row r="1532" spans="1:8" ht="15.75">
      <c r="A1532" s="2093"/>
      <c r="B1532" s="2090"/>
      <c r="C1532" s="2090"/>
      <c r="D1532" s="2090"/>
      <c r="E1532" s="2090"/>
      <c r="F1532" s="2090"/>
      <c r="G1532" s="2090"/>
      <c r="H1532" s="537"/>
    </row>
    <row r="1533" spans="1:8" ht="15.75">
      <c r="A1533" s="2093"/>
      <c r="B1533" s="2090"/>
      <c r="C1533" s="2090"/>
      <c r="D1533" s="2090"/>
      <c r="E1533" s="2090"/>
      <c r="F1533" s="2090"/>
      <c r="G1533" s="2090"/>
      <c r="H1533" s="537"/>
    </row>
    <row r="1534" spans="1:8" ht="15.75">
      <c r="A1534" s="2093"/>
      <c r="B1534" s="2090"/>
      <c r="C1534" s="2090"/>
      <c r="D1534" s="2090"/>
      <c r="E1534" s="2090"/>
      <c r="F1534" s="2090"/>
      <c r="G1534" s="2090"/>
      <c r="H1534" s="537"/>
    </row>
    <row r="1535" spans="1:8" ht="15.75">
      <c r="A1535" s="2093"/>
      <c r="B1535" s="2090"/>
      <c r="C1535" s="2090"/>
      <c r="D1535" s="2090"/>
      <c r="E1535" s="2090"/>
      <c r="F1535" s="2090"/>
      <c r="G1535" s="2090"/>
      <c r="H1535" s="537"/>
    </row>
    <row r="1536" spans="1:8" ht="15.75">
      <c r="A1536" s="2093"/>
      <c r="B1536" s="2090"/>
      <c r="C1536" s="2090"/>
      <c r="D1536" s="2090"/>
      <c r="E1536" s="2090"/>
      <c r="F1536" s="2090"/>
      <c r="G1536" s="2090"/>
      <c r="H1536" s="537"/>
    </row>
    <row r="1537" spans="1:8" ht="15.75">
      <c r="A1537" s="2093"/>
      <c r="B1537" s="2090"/>
      <c r="C1537" s="2090"/>
      <c r="D1537" s="2090"/>
      <c r="E1537" s="2090"/>
      <c r="F1537" s="2090"/>
      <c r="G1537" s="2090"/>
      <c r="H1537" s="537"/>
    </row>
    <row r="1538" spans="1:8" ht="15.75">
      <c r="A1538" s="2093"/>
      <c r="B1538" s="2090"/>
      <c r="C1538" s="2090"/>
      <c r="D1538" s="2090"/>
      <c r="E1538" s="2090"/>
      <c r="F1538" s="2090"/>
      <c r="G1538" s="2090"/>
      <c r="H1538" s="537"/>
    </row>
    <row r="1539" spans="1:8" ht="15.75">
      <c r="A1539" s="2093"/>
      <c r="B1539" s="2090"/>
      <c r="C1539" s="2090"/>
      <c r="D1539" s="2090"/>
      <c r="E1539" s="2090"/>
      <c r="F1539" s="2090"/>
      <c r="G1539" s="2090"/>
      <c r="H1539" s="537"/>
    </row>
    <row r="1540" spans="1:8" ht="15.75">
      <c r="A1540" s="2093"/>
      <c r="B1540" s="2090"/>
      <c r="C1540" s="2090"/>
      <c r="D1540" s="2090"/>
      <c r="E1540" s="2090"/>
      <c r="F1540" s="2090"/>
      <c r="G1540" s="2090"/>
      <c r="H1540" s="537"/>
    </row>
    <row r="1541" spans="1:8" ht="15.75">
      <c r="A1541" s="2093"/>
      <c r="B1541" s="2090"/>
      <c r="C1541" s="2090"/>
      <c r="D1541" s="2090"/>
      <c r="E1541" s="2090"/>
      <c r="F1541" s="2090"/>
      <c r="G1541" s="2090"/>
      <c r="H1541" s="537"/>
    </row>
    <row r="1542" spans="1:8" ht="15.75">
      <c r="A1542" s="2093"/>
      <c r="B1542" s="2090"/>
      <c r="C1542" s="2090"/>
      <c r="D1542" s="2090"/>
      <c r="E1542" s="2090"/>
      <c r="F1542" s="2090"/>
      <c r="G1542" s="2090"/>
      <c r="H1542" s="537"/>
    </row>
    <row r="1543" spans="1:8" ht="15.75">
      <c r="A1543" s="2093"/>
      <c r="B1543" s="2090"/>
      <c r="C1543" s="2090"/>
      <c r="D1543" s="2090"/>
      <c r="E1543" s="2090"/>
      <c r="F1543" s="2090"/>
      <c r="G1543" s="2090"/>
      <c r="H1543" s="537"/>
    </row>
    <row r="1544" spans="1:8" ht="15.75">
      <c r="A1544" s="2093"/>
      <c r="B1544" s="2090"/>
      <c r="C1544" s="2090"/>
      <c r="D1544" s="2090"/>
      <c r="E1544" s="2090"/>
      <c r="F1544" s="2090"/>
      <c r="G1544" s="2090"/>
      <c r="H1544" s="537"/>
    </row>
    <row r="1545" spans="1:8" ht="15.75">
      <c r="A1545" s="2093"/>
      <c r="B1545" s="2090"/>
      <c r="C1545" s="2090"/>
      <c r="D1545" s="2090"/>
      <c r="E1545" s="2090"/>
      <c r="F1545" s="2090"/>
      <c r="G1545" s="2090"/>
      <c r="H1545" s="537"/>
    </row>
    <row r="1546" spans="1:8" ht="15.75">
      <c r="A1546" s="2093"/>
      <c r="B1546" s="2090"/>
      <c r="C1546" s="2090"/>
      <c r="D1546" s="2090"/>
      <c r="E1546" s="2090"/>
      <c r="F1546" s="2090"/>
      <c r="G1546" s="2090"/>
      <c r="H1546" s="537"/>
    </row>
    <row r="1547" spans="1:8" ht="15.75">
      <c r="A1547" s="2093"/>
      <c r="B1547" s="2090"/>
      <c r="C1547" s="2090"/>
      <c r="D1547" s="2090"/>
      <c r="E1547" s="2090"/>
      <c r="F1547" s="2090"/>
      <c r="G1547" s="2090"/>
      <c r="H1547" s="537"/>
    </row>
    <row r="1548" spans="1:8" ht="15.75">
      <c r="A1548" s="2093"/>
      <c r="B1548" s="2090"/>
      <c r="C1548" s="2090"/>
      <c r="D1548" s="2090"/>
      <c r="E1548" s="2090"/>
      <c r="F1548" s="2090"/>
      <c r="G1548" s="2090"/>
      <c r="H1548" s="537"/>
    </row>
    <row r="1549" spans="1:8" ht="15.75">
      <c r="A1549" s="2093"/>
      <c r="B1549" s="2090"/>
      <c r="C1549" s="2090"/>
      <c r="D1549" s="2090"/>
      <c r="E1549" s="2090"/>
      <c r="F1549" s="2090"/>
      <c r="G1549" s="2090"/>
      <c r="H1549" s="537"/>
    </row>
    <row r="1550" spans="1:8" ht="15.75">
      <c r="A1550" s="2093"/>
      <c r="B1550" s="2090"/>
      <c r="C1550" s="2090"/>
      <c r="D1550" s="2090"/>
      <c r="E1550" s="2090"/>
      <c r="F1550" s="2090"/>
      <c r="G1550" s="2090"/>
      <c r="H1550" s="537"/>
    </row>
    <row r="1551" spans="1:8" ht="15.75">
      <c r="A1551" s="2093"/>
      <c r="B1551" s="2090"/>
      <c r="C1551" s="2090"/>
      <c r="D1551" s="2090"/>
      <c r="E1551" s="2090"/>
      <c r="F1551" s="2090"/>
      <c r="G1551" s="2090"/>
      <c r="H1551" s="537"/>
    </row>
    <row r="1552" spans="1:8" ht="15.75">
      <c r="A1552" s="2093"/>
      <c r="B1552" s="2090"/>
      <c r="C1552" s="2090"/>
      <c r="D1552" s="2090"/>
      <c r="E1552" s="2090"/>
      <c r="F1552" s="2090"/>
      <c r="G1552" s="2090"/>
      <c r="H1552" s="537"/>
    </row>
    <row r="1553" spans="1:8" ht="15.75">
      <c r="A1553" s="2093"/>
      <c r="B1553" s="2090"/>
      <c r="C1553" s="2090"/>
      <c r="D1553" s="2090"/>
      <c r="E1553" s="2090"/>
      <c r="F1553" s="2090"/>
      <c r="G1553" s="2090"/>
      <c r="H1553" s="537"/>
    </row>
    <row r="1554" spans="1:8" ht="15.75">
      <c r="A1554" s="2093"/>
      <c r="B1554" s="2090"/>
      <c r="C1554" s="2090"/>
      <c r="D1554" s="2090"/>
      <c r="E1554" s="2090"/>
      <c r="F1554" s="2090"/>
      <c r="G1554" s="2090"/>
      <c r="H1554" s="537"/>
    </row>
    <row r="1555" spans="1:8" ht="15.75">
      <c r="A1555" s="2093"/>
      <c r="B1555" s="2090"/>
      <c r="C1555" s="2090"/>
      <c r="D1555" s="2090"/>
      <c r="E1555" s="2090"/>
      <c r="F1555" s="2090"/>
      <c r="G1555" s="2090"/>
      <c r="H1555" s="537"/>
    </row>
    <row r="1556" spans="1:8" ht="15.75">
      <c r="A1556" s="2093"/>
      <c r="B1556" s="2090"/>
      <c r="C1556" s="2090"/>
      <c r="D1556" s="2090"/>
      <c r="E1556" s="2090"/>
      <c r="F1556" s="2090"/>
      <c r="G1556" s="2090"/>
      <c r="H1556" s="537"/>
    </row>
    <row r="1557" spans="1:8" ht="15.75">
      <c r="A1557" s="2093"/>
      <c r="B1557" s="2090"/>
      <c r="C1557" s="2090"/>
      <c r="D1557" s="2090"/>
      <c r="E1557" s="2090"/>
      <c r="F1557" s="2090"/>
      <c r="G1557" s="2090"/>
      <c r="H1557" s="537"/>
    </row>
    <row r="1558" spans="1:8" ht="15.75">
      <c r="A1558" s="2093"/>
      <c r="B1558" s="2090"/>
      <c r="C1558" s="2090"/>
      <c r="D1558" s="2090"/>
      <c r="E1558" s="2090"/>
      <c r="F1558" s="2090"/>
      <c r="G1558" s="2090"/>
      <c r="H1558" s="537"/>
    </row>
    <row r="1559" spans="1:8" ht="15.75">
      <c r="A1559" s="2093"/>
      <c r="B1559" s="2090"/>
      <c r="C1559" s="2090"/>
      <c r="D1559" s="2090"/>
      <c r="E1559" s="2090"/>
      <c r="F1559" s="2090"/>
      <c r="G1559" s="2090"/>
      <c r="H1559" s="537"/>
    </row>
    <row r="1560" spans="1:8" ht="15.75">
      <c r="A1560" s="2093"/>
      <c r="B1560" s="2090"/>
      <c r="C1560" s="2090"/>
      <c r="D1560" s="2090"/>
      <c r="E1560" s="2090"/>
      <c r="F1560" s="2090"/>
      <c r="G1560" s="2090"/>
      <c r="H1560" s="537"/>
    </row>
    <row r="1561" spans="1:8" ht="15.75">
      <c r="A1561" s="2093"/>
      <c r="B1561" s="2090"/>
      <c r="C1561" s="2090"/>
      <c r="D1561" s="2090"/>
      <c r="E1561" s="2090"/>
      <c r="F1561" s="2090"/>
      <c r="G1561" s="2090"/>
      <c r="H1561" s="537"/>
    </row>
    <row r="1562" spans="1:8" ht="15.75">
      <c r="A1562" s="2093"/>
      <c r="B1562" s="2090"/>
      <c r="C1562" s="2090"/>
      <c r="D1562" s="2090"/>
      <c r="E1562" s="2090"/>
      <c r="F1562" s="2090"/>
      <c r="G1562" s="2090"/>
      <c r="H1562" s="537"/>
    </row>
    <row r="1563" spans="1:8" ht="15.75">
      <c r="A1563" s="2093"/>
      <c r="B1563" s="2090"/>
      <c r="C1563" s="2090"/>
      <c r="D1563" s="2090"/>
      <c r="E1563" s="2090"/>
      <c r="F1563" s="2090"/>
      <c r="G1563" s="2090"/>
      <c r="H1563" s="537"/>
    </row>
    <row r="1564" spans="1:8" ht="15.75">
      <c r="A1564" s="2093"/>
      <c r="B1564" s="2090"/>
      <c r="C1564" s="2090"/>
      <c r="D1564" s="2090"/>
      <c r="E1564" s="2090"/>
      <c r="F1564" s="2090"/>
      <c r="G1564" s="2090"/>
      <c r="H1564" s="537"/>
    </row>
    <row r="1565" spans="1:8" ht="15.75">
      <c r="A1565" s="2093"/>
      <c r="B1565" s="2090"/>
      <c r="C1565" s="2090"/>
      <c r="D1565" s="2090"/>
      <c r="E1565" s="2090"/>
      <c r="F1565" s="2090"/>
      <c r="G1565" s="2090"/>
      <c r="H1565" s="537"/>
    </row>
    <row r="1566" spans="1:8" ht="15.75">
      <c r="A1566" s="2093"/>
      <c r="B1566" s="2090"/>
      <c r="C1566" s="2090"/>
      <c r="D1566" s="2090"/>
      <c r="E1566" s="2090"/>
      <c r="F1566" s="2090"/>
      <c r="G1566" s="2090"/>
      <c r="H1566" s="537"/>
    </row>
    <row r="1567" spans="1:8" ht="15.75">
      <c r="A1567" s="2093"/>
      <c r="B1567" s="2090"/>
      <c r="C1567" s="2090"/>
      <c r="D1567" s="2090"/>
      <c r="E1567" s="2090"/>
      <c r="F1567" s="2090"/>
      <c r="G1567" s="2090"/>
      <c r="H1567" s="537"/>
    </row>
    <row r="1568" spans="1:8" ht="15.75">
      <c r="A1568" s="2093"/>
      <c r="B1568" s="2090"/>
      <c r="C1568" s="2090"/>
      <c r="D1568" s="2090"/>
      <c r="E1568" s="2090"/>
      <c r="F1568" s="2090"/>
      <c r="G1568" s="2090"/>
      <c r="H1568" s="537"/>
    </row>
    <row r="1569" spans="1:8" ht="15.75">
      <c r="A1569" s="2093"/>
      <c r="B1569" s="2090"/>
      <c r="C1569" s="2090"/>
      <c r="D1569" s="2090"/>
      <c r="E1569" s="2090"/>
      <c r="F1569" s="2090"/>
      <c r="G1569" s="2090"/>
      <c r="H1569" s="537"/>
    </row>
    <row r="1570" spans="1:8" ht="15.75">
      <c r="A1570" s="2093"/>
      <c r="B1570" s="2090"/>
      <c r="C1570" s="2090"/>
      <c r="D1570" s="2090"/>
      <c r="E1570" s="2090"/>
      <c r="F1570" s="2090"/>
      <c r="G1570" s="2090"/>
      <c r="H1570" s="537"/>
    </row>
    <row r="1571" spans="1:8" ht="15.75">
      <c r="A1571" s="2093"/>
      <c r="B1571" s="2090"/>
      <c r="C1571" s="2090"/>
      <c r="D1571" s="2090"/>
      <c r="E1571" s="2090"/>
      <c r="F1571" s="2090"/>
      <c r="G1571" s="2090"/>
      <c r="H1571" s="537"/>
    </row>
    <row r="1572" spans="1:8" ht="15.75">
      <c r="A1572" s="2093"/>
      <c r="B1572" s="2090"/>
      <c r="C1572" s="2090"/>
      <c r="D1572" s="2090"/>
      <c r="E1572" s="2090"/>
      <c r="F1572" s="2090"/>
      <c r="G1572" s="2090"/>
      <c r="H1572" s="537"/>
    </row>
    <row r="1573" spans="1:8" ht="15.75">
      <c r="A1573" s="2093"/>
      <c r="B1573" s="2090"/>
      <c r="C1573" s="2090"/>
      <c r="D1573" s="2090"/>
      <c r="E1573" s="2090"/>
      <c r="F1573" s="2090"/>
      <c r="G1573" s="2090"/>
      <c r="H1573" s="537"/>
    </row>
    <row r="1574" spans="1:8" ht="15.75">
      <c r="A1574" s="2093"/>
      <c r="B1574" s="2090"/>
      <c r="C1574" s="2090"/>
      <c r="D1574" s="2090"/>
      <c r="E1574" s="2090"/>
      <c r="F1574" s="2090"/>
      <c r="G1574" s="2090"/>
      <c r="H1574" s="537"/>
    </row>
    <row r="1575" spans="1:8" ht="15.75">
      <c r="A1575" s="2093"/>
      <c r="B1575" s="2090"/>
      <c r="C1575" s="2090"/>
      <c r="D1575" s="2090"/>
      <c r="E1575" s="2090"/>
      <c r="F1575" s="2090"/>
      <c r="G1575" s="2090"/>
      <c r="H1575" s="537"/>
    </row>
    <row r="1576" spans="1:8" ht="15.75">
      <c r="A1576" s="2093"/>
      <c r="B1576" s="2090"/>
      <c r="C1576" s="2090"/>
      <c r="D1576" s="2090"/>
      <c r="E1576" s="2090"/>
      <c r="F1576" s="2090"/>
      <c r="G1576" s="2090"/>
      <c r="H1576" s="537"/>
    </row>
    <row r="1577" spans="1:8" ht="15.75">
      <c r="A1577" s="2093"/>
      <c r="B1577" s="2090"/>
      <c r="C1577" s="2090"/>
      <c r="D1577" s="2090"/>
      <c r="E1577" s="2090"/>
      <c r="F1577" s="2090"/>
      <c r="G1577" s="2090"/>
      <c r="H1577" s="537"/>
    </row>
    <row r="1578" spans="1:8" ht="15.75">
      <c r="A1578" s="2093"/>
      <c r="B1578" s="2090"/>
      <c r="C1578" s="2090"/>
      <c r="D1578" s="2090"/>
      <c r="E1578" s="2090"/>
      <c r="F1578" s="2090"/>
      <c r="G1578" s="2090"/>
      <c r="H1578" s="537"/>
    </row>
    <row r="1579" spans="1:8" ht="15.75">
      <c r="A1579" s="2093"/>
      <c r="B1579" s="2090"/>
      <c r="C1579" s="2090"/>
      <c r="D1579" s="2090"/>
      <c r="E1579" s="2090"/>
      <c r="F1579" s="2090"/>
      <c r="G1579" s="2090"/>
      <c r="H1579" s="537"/>
    </row>
    <row r="1580" spans="1:8" ht="15.75">
      <c r="A1580" s="2093"/>
      <c r="B1580" s="2090"/>
      <c r="C1580" s="2090"/>
      <c r="D1580" s="2090"/>
      <c r="E1580" s="2090"/>
      <c r="F1580" s="2090"/>
      <c r="G1580" s="2090"/>
      <c r="H1580" s="537"/>
    </row>
    <row r="1581" spans="1:8" ht="15.75">
      <c r="A1581" s="2093"/>
      <c r="B1581" s="2090"/>
      <c r="C1581" s="2090"/>
      <c r="D1581" s="2090"/>
      <c r="E1581" s="2090"/>
      <c r="F1581" s="2090"/>
      <c r="G1581" s="2090"/>
      <c r="H1581" s="537"/>
    </row>
    <row r="1582" spans="1:8" ht="15.75">
      <c r="A1582" s="2093"/>
      <c r="B1582" s="2090"/>
      <c r="C1582" s="2090"/>
      <c r="D1582" s="2090"/>
      <c r="E1582" s="2090"/>
      <c r="F1582" s="2090"/>
      <c r="G1582" s="2090"/>
      <c r="H1582" s="537"/>
    </row>
    <row r="1583" spans="1:8" ht="15.75">
      <c r="A1583" s="2093"/>
      <c r="B1583" s="2090"/>
      <c r="C1583" s="2090"/>
      <c r="D1583" s="2090"/>
      <c r="E1583" s="2090"/>
      <c r="F1583" s="2090"/>
      <c r="G1583" s="2090"/>
      <c r="H1583" s="537"/>
    </row>
    <row r="1584" spans="1:8" ht="15.75">
      <c r="A1584" s="2093"/>
      <c r="B1584" s="2090"/>
      <c r="C1584" s="2090"/>
      <c r="D1584" s="2090"/>
      <c r="E1584" s="2090"/>
      <c r="F1584" s="2090"/>
      <c r="G1584" s="2090"/>
      <c r="H1584" s="537"/>
    </row>
    <row r="1585" spans="1:8" ht="15.75">
      <c r="A1585" s="2093"/>
      <c r="B1585" s="2090"/>
      <c r="C1585" s="2090"/>
      <c r="D1585" s="2090"/>
      <c r="E1585" s="2090"/>
      <c r="F1585" s="2090"/>
      <c r="G1585" s="2090"/>
      <c r="H1585" s="537"/>
    </row>
    <row r="1586" spans="1:8" ht="15.75">
      <c r="A1586" s="2093"/>
      <c r="B1586" s="2090"/>
      <c r="C1586" s="2090"/>
      <c r="D1586" s="2090"/>
      <c r="E1586" s="2090"/>
      <c r="F1586" s="2090"/>
      <c r="G1586" s="2090"/>
      <c r="H1586" s="537"/>
    </row>
    <row r="1587" spans="1:8" ht="15.75">
      <c r="A1587" s="2093"/>
      <c r="B1587" s="2090"/>
      <c r="C1587" s="2090"/>
      <c r="D1587" s="2090"/>
      <c r="E1587" s="2090"/>
      <c r="F1587" s="2090"/>
      <c r="G1587" s="2090"/>
      <c r="H1587" s="537"/>
    </row>
    <row r="1588" spans="1:8" ht="15.75">
      <c r="A1588" s="2093"/>
      <c r="B1588" s="2090"/>
      <c r="C1588" s="2090"/>
      <c r="D1588" s="2090"/>
      <c r="E1588" s="2090"/>
      <c r="F1588" s="2090"/>
      <c r="G1588" s="2090"/>
      <c r="H1588" s="537"/>
    </row>
    <row r="1589" spans="1:8" ht="15.75">
      <c r="A1589" s="2093"/>
      <c r="B1589" s="2090"/>
      <c r="C1589" s="2090"/>
      <c r="D1589" s="2090"/>
      <c r="E1589" s="2090"/>
      <c r="F1589" s="2090"/>
      <c r="G1589" s="2090"/>
      <c r="H1589" s="537"/>
    </row>
    <row r="1590" spans="1:8" ht="15.75">
      <c r="A1590" s="2093"/>
      <c r="B1590" s="2090"/>
      <c r="C1590" s="2090"/>
      <c r="D1590" s="2090"/>
      <c r="E1590" s="2090"/>
      <c r="F1590" s="2090"/>
      <c r="G1590" s="2090"/>
      <c r="H1590" s="537"/>
    </row>
    <row r="1591" spans="1:8" ht="15.75">
      <c r="A1591" s="2093"/>
      <c r="B1591" s="2090"/>
      <c r="C1591" s="2090"/>
      <c r="D1591" s="2090"/>
      <c r="E1591" s="2090"/>
      <c r="F1591" s="2090"/>
      <c r="G1591" s="2090"/>
      <c r="H1591" s="537"/>
    </row>
    <row r="1592" spans="1:8" ht="15.75">
      <c r="A1592" s="2093"/>
      <c r="B1592" s="2090"/>
      <c r="C1592" s="2090"/>
      <c r="D1592" s="2090"/>
      <c r="E1592" s="2090"/>
      <c r="F1592" s="2090"/>
      <c r="G1592" s="2090"/>
      <c r="H1592" s="537"/>
    </row>
    <row r="1593" spans="1:8" ht="15.75">
      <c r="A1593" s="2093"/>
      <c r="B1593" s="2090"/>
      <c r="C1593" s="2090"/>
      <c r="D1593" s="2090"/>
      <c r="E1593" s="2090"/>
      <c r="F1593" s="2090"/>
      <c r="G1593" s="2090"/>
      <c r="H1593" s="537"/>
    </row>
    <row r="1594" spans="1:8" ht="15.75">
      <c r="A1594" s="2093"/>
      <c r="B1594" s="2090"/>
      <c r="C1594" s="2090"/>
      <c r="D1594" s="2090"/>
      <c r="E1594" s="2090"/>
      <c r="F1594" s="2090"/>
      <c r="G1594" s="2090"/>
      <c r="H1594" s="537"/>
    </row>
    <row r="1595" spans="1:8" ht="15.75">
      <c r="A1595" s="2093"/>
      <c r="B1595" s="2090"/>
      <c r="C1595" s="2090"/>
      <c r="D1595" s="2090"/>
      <c r="E1595" s="2090"/>
      <c r="F1595" s="2090"/>
      <c r="G1595" s="2090"/>
      <c r="H1595" s="537"/>
    </row>
    <row r="1596" spans="1:8" ht="15.75">
      <c r="A1596" s="2093"/>
      <c r="B1596" s="2090"/>
      <c r="C1596" s="2090"/>
      <c r="D1596" s="2090"/>
      <c r="E1596" s="2090"/>
      <c r="F1596" s="2090"/>
      <c r="G1596" s="2090"/>
      <c r="H1596" s="537"/>
    </row>
    <row r="1597" spans="1:8" ht="15.75">
      <c r="A1597" s="2093"/>
      <c r="B1597" s="2090"/>
      <c r="C1597" s="2090"/>
      <c r="D1597" s="2090"/>
      <c r="E1597" s="2090"/>
      <c r="F1597" s="2090"/>
      <c r="G1597" s="2090"/>
      <c r="H1597" s="537"/>
    </row>
    <row r="1598" spans="1:8" ht="15.75">
      <c r="A1598" s="2093"/>
      <c r="B1598" s="2090"/>
      <c r="C1598" s="2090"/>
      <c r="D1598" s="2090"/>
      <c r="E1598" s="2090"/>
      <c r="F1598" s="2090"/>
      <c r="G1598" s="2090"/>
      <c r="H1598" s="537"/>
    </row>
    <row r="1599" spans="1:8" ht="15.75">
      <c r="A1599" s="2093"/>
      <c r="B1599" s="2090"/>
      <c r="C1599" s="2090"/>
      <c r="D1599" s="2090"/>
      <c r="E1599" s="2090"/>
      <c r="F1599" s="2090"/>
      <c r="G1599" s="2090"/>
      <c r="H1599" s="537"/>
    </row>
    <row r="1600" spans="1:8" ht="15.75">
      <c r="A1600" s="2093"/>
      <c r="B1600" s="2090"/>
      <c r="C1600" s="2090"/>
      <c r="D1600" s="2090"/>
      <c r="E1600" s="2090"/>
      <c r="F1600" s="2090"/>
      <c r="G1600" s="2090"/>
      <c r="H1600" s="537"/>
    </row>
    <row r="1601" spans="1:8" ht="15.75">
      <c r="A1601" s="2093"/>
      <c r="B1601" s="2090"/>
      <c r="C1601" s="2090"/>
      <c r="D1601" s="2090"/>
      <c r="E1601" s="2090"/>
      <c r="F1601" s="2090"/>
      <c r="G1601" s="2090"/>
      <c r="H1601" s="537"/>
    </row>
    <row r="1602" spans="1:8" ht="15.75">
      <c r="A1602" s="2093"/>
      <c r="B1602" s="2090"/>
      <c r="C1602" s="2090"/>
      <c r="D1602" s="2090"/>
      <c r="E1602" s="2090"/>
      <c r="F1602" s="2090"/>
      <c r="G1602" s="2090"/>
      <c r="H1602" s="537"/>
    </row>
    <row r="1603" spans="1:8" ht="15.75">
      <c r="A1603" s="2093"/>
      <c r="B1603" s="2090"/>
      <c r="C1603" s="2090"/>
      <c r="D1603" s="2090"/>
      <c r="E1603" s="2090"/>
      <c r="F1603" s="2090"/>
      <c r="G1603" s="2090"/>
      <c r="H1603" s="537"/>
    </row>
    <row r="1604" spans="1:8" ht="15.75">
      <c r="A1604" s="2093"/>
      <c r="B1604" s="2090"/>
      <c r="C1604" s="2090"/>
      <c r="D1604" s="2090"/>
      <c r="E1604" s="2090"/>
      <c r="F1604" s="2090"/>
      <c r="G1604" s="2090"/>
      <c r="H1604" s="537"/>
    </row>
    <row r="1605" spans="1:8" ht="15.75">
      <c r="A1605" s="2093"/>
      <c r="B1605" s="2090"/>
      <c r="C1605" s="2090"/>
      <c r="D1605" s="2090"/>
      <c r="E1605" s="2090"/>
      <c r="F1605" s="2090"/>
      <c r="G1605" s="2090"/>
      <c r="H1605" s="537"/>
    </row>
    <row r="1606" spans="1:8" ht="15.75">
      <c r="A1606" s="2093"/>
      <c r="B1606" s="2090"/>
      <c r="C1606" s="2090"/>
      <c r="D1606" s="2090"/>
      <c r="E1606" s="2090"/>
      <c r="F1606" s="2090"/>
      <c r="G1606" s="2090"/>
      <c r="H1606" s="537"/>
    </row>
    <row r="1607" spans="1:8" ht="15.75">
      <c r="A1607" s="2093"/>
      <c r="B1607" s="2090"/>
      <c r="C1607" s="2090"/>
      <c r="D1607" s="2090"/>
      <c r="E1607" s="2090"/>
      <c r="F1607" s="2090"/>
      <c r="G1607" s="2090"/>
      <c r="H1607" s="537"/>
    </row>
    <row r="1608" spans="1:8" ht="15.75">
      <c r="A1608" s="2093"/>
      <c r="B1608" s="2090"/>
      <c r="C1608" s="2090"/>
      <c r="D1608" s="2090"/>
      <c r="E1608" s="2090"/>
      <c r="F1608" s="2090"/>
      <c r="G1608" s="2090"/>
      <c r="H1608" s="537"/>
    </row>
    <row r="1609" spans="1:8" ht="15.75">
      <c r="A1609" s="2093"/>
      <c r="B1609" s="2090"/>
      <c r="C1609" s="2090"/>
      <c r="D1609" s="2090"/>
      <c r="E1609" s="2090"/>
      <c r="F1609" s="2090"/>
      <c r="G1609" s="2090"/>
      <c r="H1609" s="537"/>
    </row>
    <row r="1610" spans="1:8" ht="15.75">
      <c r="A1610" s="2093"/>
      <c r="B1610" s="2090"/>
      <c r="C1610" s="2090"/>
      <c r="D1610" s="2090"/>
      <c r="E1610" s="2090"/>
      <c r="F1610" s="2090"/>
      <c r="G1610" s="2090"/>
      <c r="H1610" s="537"/>
    </row>
    <row r="1611" spans="1:8" ht="15.75">
      <c r="A1611" s="2093"/>
      <c r="B1611" s="2090"/>
      <c r="C1611" s="2090"/>
      <c r="D1611" s="2090"/>
      <c r="E1611" s="2090"/>
      <c r="F1611" s="2090"/>
      <c r="G1611" s="2090"/>
      <c r="H1611" s="537"/>
    </row>
    <row r="1612" spans="1:8" ht="15.75">
      <c r="A1612" s="2093"/>
      <c r="B1612" s="2090"/>
      <c r="C1612" s="2090"/>
      <c r="D1612" s="2090"/>
      <c r="E1612" s="2090"/>
      <c r="F1612" s="2090"/>
      <c r="G1612" s="2090"/>
      <c r="H1612" s="537"/>
    </row>
    <row r="1613" spans="1:8" ht="15.75">
      <c r="A1613" s="2093"/>
      <c r="B1613" s="2090"/>
      <c r="C1613" s="2090"/>
      <c r="D1613" s="2090"/>
      <c r="E1613" s="2090"/>
      <c r="F1613" s="2090"/>
      <c r="G1613" s="2090"/>
      <c r="H1613" s="537"/>
    </row>
    <row r="1614" spans="1:8" ht="15.75">
      <c r="A1614" s="2093"/>
      <c r="B1614" s="2090"/>
      <c r="C1614" s="2090"/>
      <c r="D1614" s="2090"/>
      <c r="E1614" s="2090"/>
      <c r="F1614" s="2090"/>
      <c r="G1614" s="2090"/>
      <c r="H1614" s="537"/>
    </row>
    <row r="1615" spans="1:8" ht="15.75">
      <c r="A1615" s="2093"/>
      <c r="B1615" s="2090"/>
      <c r="C1615" s="2090"/>
      <c r="D1615" s="2090"/>
      <c r="E1615" s="2090"/>
      <c r="F1615" s="2090"/>
      <c r="G1615" s="2090"/>
      <c r="H1615" s="537"/>
    </row>
    <row r="1616" spans="1:8" ht="15.75">
      <c r="A1616" s="2093"/>
      <c r="B1616" s="2090"/>
      <c r="C1616" s="2090"/>
      <c r="D1616" s="2090"/>
      <c r="E1616" s="2090"/>
      <c r="F1616" s="2090"/>
      <c r="G1616" s="2090"/>
      <c r="H1616" s="537"/>
    </row>
    <row r="1617" spans="1:8" ht="15.75">
      <c r="A1617" s="2093"/>
      <c r="B1617" s="2090"/>
      <c r="C1617" s="2090"/>
      <c r="D1617" s="2090"/>
      <c r="E1617" s="2090"/>
      <c r="F1617" s="2090"/>
      <c r="G1617" s="2090"/>
      <c r="H1617" s="537"/>
    </row>
    <row r="1618" spans="1:8" ht="15.75">
      <c r="A1618" s="2093"/>
      <c r="B1618" s="2090"/>
      <c r="C1618" s="2090"/>
      <c r="D1618" s="2090"/>
      <c r="E1618" s="2090"/>
      <c r="F1618" s="2090"/>
      <c r="G1618" s="2090"/>
      <c r="H1618" s="537"/>
    </row>
    <row r="1619" spans="1:8" ht="15.75">
      <c r="A1619" s="2093"/>
      <c r="B1619" s="2090"/>
      <c r="C1619" s="2090"/>
      <c r="D1619" s="2090"/>
      <c r="E1619" s="2090"/>
      <c r="F1619" s="2090"/>
      <c r="G1619" s="2090"/>
      <c r="H1619" s="537"/>
    </row>
    <row r="1620" spans="1:8" ht="15.75">
      <c r="A1620" s="2093"/>
      <c r="B1620" s="2090"/>
      <c r="C1620" s="2090"/>
      <c r="D1620" s="2090"/>
      <c r="E1620" s="2090"/>
      <c r="F1620" s="2090"/>
      <c r="G1620" s="2090"/>
      <c r="H1620" s="537"/>
    </row>
    <row r="1621" spans="1:8" ht="15.75">
      <c r="A1621" s="2093"/>
      <c r="B1621" s="2090"/>
      <c r="C1621" s="2090"/>
      <c r="D1621" s="2090"/>
      <c r="E1621" s="2090"/>
      <c r="F1621" s="2090"/>
      <c r="G1621" s="2090"/>
      <c r="H1621" s="537"/>
    </row>
    <row r="1622" spans="1:8" ht="15.75">
      <c r="A1622" s="2093"/>
      <c r="B1622" s="2090"/>
      <c r="C1622" s="2090"/>
      <c r="D1622" s="2090"/>
      <c r="E1622" s="2090"/>
      <c r="F1622" s="2090"/>
      <c r="G1622" s="2090"/>
      <c r="H1622" s="537"/>
    </row>
    <row r="1623" spans="1:8" ht="15.75">
      <c r="A1623" s="2093"/>
      <c r="B1623" s="2090"/>
      <c r="C1623" s="2090"/>
      <c r="D1623" s="2090"/>
      <c r="E1623" s="2090"/>
      <c r="F1623" s="2090"/>
      <c r="G1623" s="2090"/>
      <c r="H1623" s="537"/>
    </row>
    <row r="1624" spans="1:8" ht="15.75">
      <c r="A1624" s="2093"/>
      <c r="B1624" s="2090"/>
      <c r="C1624" s="2090"/>
      <c r="D1624" s="2090"/>
      <c r="E1624" s="2090"/>
      <c r="F1624" s="2090"/>
      <c r="G1624" s="2090"/>
      <c r="H1624" s="537"/>
    </row>
    <row r="1625" spans="1:8" ht="15.75">
      <c r="A1625" s="2093"/>
      <c r="B1625" s="2090"/>
      <c r="C1625" s="2090"/>
      <c r="D1625" s="2090"/>
      <c r="E1625" s="2090"/>
      <c r="F1625" s="2090"/>
      <c r="G1625" s="2090"/>
      <c r="H1625" s="537"/>
    </row>
    <row r="1626" spans="1:8" ht="15.75">
      <c r="A1626" s="2093"/>
      <c r="B1626" s="2090"/>
      <c r="C1626" s="2090"/>
      <c r="D1626" s="2090"/>
      <c r="E1626" s="2090"/>
      <c r="F1626" s="2090"/>
      <c r="G1626" s="2090"/>
      <c r="H1626" s="537"/>
    </row>
    <row r="1627" spans="1:8" ht="15.75">
      <c r="A1627" s="2093"/>
      <c r="B1627" s="2090"/>
      <c r="C1627" s="2090"/>
      <c r="D1627" s="2090"/>
      <c r="E1627" s="2090"/>
      <c r="F1627" s="2090"/>
      <c r="G1627" s="2090"/>
      <c r="H1627" s="537"/>
    </row>
    <row r="1628" spans="1:8" ht="15.75">
      <c r="A1628" s="2093"/>
      <c r="B1628" s="2090"/>
      <c r="C1628" s="2090"/>
      <c r="D1628" s="2090"/>
      <c r="E1628" s="2090"/>
      <c r="F1628" s="2090"/>
      <c r="G1628" s="2090"/>
      <c r="H1628" s="537"/>
    </row>
    <row r="1629" spans="1:8" ht="15.75">
      <c r="A1629" s="2093"/>
      <c r="B1629" s="2090"/>
      <c r="C1629" s="2090"/>
      <c r="D1629" s="2090"/>
      <c r="E1629" s="2090"/>
      <c r="F1629" s="2090"/>
      <c r="G1629" s="2090"/>
      <c r="H1629" s="537"/>
    </row>
    <row r="1630" spans="1:8" ht="15.75">
      <c r="A1630" s="2093"/>
      <c r="B1630" s="2090"/>
      <c r="C1630" s="2090"/>
      <c r="D1630" s="2090"/>
      <c r="E1630" s="2090"/>
      <c r="F1630" s="2090"/>
      <c r="G1630" s="2090"/>
      <c r="H1630" s="537"/>
    </row>
    <row r="1631" spans="1:8" ht="15.75">
      <c r="A1631" s="2093"/>
      <c r="B1631" s="2090"/>
      <c r="C1631" s="2090"/>
      <c r="D1631" s="2090"/>
      <c r="E1631" s="2090"/>
      <c r="F1631" s="2090"/>
      <c r="G1631" s="2090"/>
      <c r="H1631" s="537"/>
    </row>
    <row r="1632" spans="1:8" ht="15.75">
      <c r="A1632" s="2093"/>
      <c r="B1632" s="2090"/>
      <c r="C1632" s="2090"/>
      <c r="D1632" s="2090"/>
      <c r="E1632" s="2090"/>
      <c r="F1632" s="2090"/>
      <c r="G1632" s="2090"/>
      <c r="H1632" s="537"/>
    </row>
    <row r="1633" spans="1:8" ht="15.75">
      <c r="A1633" s="2093"/>
      <c r="B1633" s="2090"/>
      <c r="C1633" s="2090"/>
      <c r="D1633" s="2090"/>
      <c r="E1633" s="2090"/>
      <c r="F1633" s="2090"/>
      <c r="G1633" s="2090"/>
      <c r="H1633" s="537"/>
    </row>
    <row r="1634" spans="1:8" ht="15.75">
      <c r="A1634" s="2093"/>
      <c r="B1634" s="2090"/>
      <c r="C1634" s="2090"/>
      <c r="D1634" s="2090"/>
      <c r="E1634" s="2090"/>
      <c r="F1634" s="2090"/>
      <c r="G1634" s="2090"/>
      <c r="H1634" s="537"/>
    </row>
    <row r="1635" spans="1:8" ht="15.75">
      <c r="A1635" s="2093"/>
      <c r="B1635" s="2090"/>
      <c r="C1635" s="2090"/>
      <c r="D1635" s="2090"/>
      <c r="E1635" s="2090"/>
      <c r="F1635" s="2090"/>
      <c r="G1635" s="2090"/>
      <c r="H1635" s="537"/>
    </row>
    <row r="1636" spans="1:8" ht="15.75">
      <c r="A1636" s="2093"/>
      <c r="B1636" s="2090"/>
      <c r="C1636" s="2090"/>
      <c r="D1636" s="2090"/>
      <c r="E1636" s="2090"/>
      <c r="F1636" s="2090"/>
      <c r="G1636" s="2090"/>
      <c r="H1636" s="537"/>
    </row>
    <row r="1637" spans="1:8" ht="15.75">
      <c r="A1637" s="2093"/>
      <c r="B1637" s="2090"/>
      <c r="C1637" s="2090"/>
      <c r="D1637" s="2090"/>
      <c r="E1637" s="2090"/>
      <c r="F1637" s="2090"/>
      <c r="G1637" s="2090"/>
      <c r="H1637" s="537"/>
    </row>
    <row r="1638" spans="1:8" ht="15.75">
      <c r="A1638" s="2093"/>
      <c r="B1638" s="2090"/>
      <c r="C1638" s="2090"/>
      <c r="D1638" s="2090"/>
      <c r="E1638" s="2090"/>
      <c r="F1638" s="2090"/>
      <c r="G1638" s="2090"/>
      <c r="H1638" s="537"/>
    </row>
    <row r="1639" spans="1:8" ht="15.75">
      <c r="A1639" s="2093"/>
      <c r="B1639" s="2090"/>
      <c r="C1639" s="2090"/>
      <c r="D1639" s="2090"/>
      <c r="E1639" s="2090"/>
      <c r="F1639" s="2090"/>
      <c r="G1639" s="2090"/>
      <c r="H1639" s="537"/>
    </row>
    <row r="1640" spans="1:8" ht="15.75">
      <c r="A1640" s="2093"/>
      <c r="B1640" s="2090"/>
      <c r="C1640" s="2090"/>
      <c r="D1640" s="2090"/>
      <c r="E1640" s="2090"/>
      <c r="F1640" s="2090"/>
      <c r="G1640" s="2090"/>
      <c r="H1640" s="537"/>
    </row>
    <row r="1641" spans="1:8" ht="15.75">
      <c r="A1641" s="2093"/>
      <c r="B1641" s="2090"/>
      <c r="C1641" s="2090"/>
      <c r="D1641" s="2090"/>
      <c r="E1641" s="2090"/>
      <c r="F1641" s="2090"/>
      <c r="G1641" s="2090"/>
      <c r="H1641" s="537"/>
    </row>
    <row r="1642" spans="1:8" ht="15.75">
      <c r="A1642" s="2093"/>
      <c r="B1642" s="2090"/>
      <c r="C1642" s="2090"/>
      <c r="D1642" s="2090"/>
      <c r="E1642" s="2090"/>
      <c r="F1642" s="2090"/>
      <c r="G1642" s="2090"/>
      <c r="H1642" s="537"/>
    </row>
    <row r="1643" spans="1:8" ht="15.75">
      <c r="A1643" s="2093"/>
      <c r="B1643" s="2090"/>
      <c r="C1643" s="2090"/>
      <c r="D1643" s="2090"/>
      <c r="E1643" s="2090"/>
      <c r="F1643" s="2090"/>
      <c r="G1643" s="2090"/>
      <c r="H1643" s="537"/>
    </row>
    <row r="1644" spans="1:8" ht="15.75">
      <c r="A1644" s="2093"/>
      <c r="B1644" s="2090"/>
      <c r="C1644" s="2090"/>
      <c r="D1644" s="2090"/>
      <c r="E1644" s="2090"/>
      <c r="F1644" s="2090"/>
      <c r="G1644" s="2090"/>
      <c r="H1644" s="537"/>
    </row>
    <row r="1645" spans="1:8" ht="15.75">
      <c r="A1645" s="2093"/>
      <c r="B1645" s="2090"/>
      <c r="C1645" s="2090"/>
      <c r="D1645" s="2090"/>
      <c r="E1645" s="2090"/>
      <c r="F1645" s="2090"/>
      <c r="G1645" s="2090"/>
      <c r="H1645" s="537"/>
    </row>
    <row r="1646" spans="1:8" ht="15.75">
      <c r="A1646" s="2093"/>
      <c r="B1646" s="2090"/>
      <c r="C1646" s="2090"/>
      <c r="D1646" s="2090"/>
      <c r="E1646" s="2090"/>
      <c r="F1646" s="2090"/>
      <c r="G1646" s="2090"/>
      <c r="H1646" s="537"/>
    </row>
    <row r="1647" spans="1:8" ht="15.75">
      <c r="A1647" s="2093"/>
      <c r="B1647" s="2090"/>
      <c r="C1647" s="2090"/>
      <c r="D1647" s="2090"/>
      <c r="E1647" s="2090"/>
      <c r="F1647" s="2090"/>
      <c r="G1647" s="2090"/>
      <c r="H1647" s="537"/>
    </row>
    <row r="1648" spans="1:8" ht="15.75">
      <c r="A1648" s="2093"/>
      <c r="B1648" s="2090"/>
      <c r="C1648" s="2090"/>
      <c r="D1648" s="2090"/>
      <c r="E1648" s="2090"/>
      <c r="F1648" s="2090"/>
      <c r="G1648" s="2090"/>
      <c r="H1648" s="537"/>
    </row>
    <row r="1649" spans="1:8" ht="15.75">
      <c r="A1649" s="2093"/>
      <c r="B1649" s="2090"/>
      <c r="C1649" s="2090"/>
      <c r="D1649" s="2090"/>
      <c r="E1649" s="2090"/>
      <c r="F1649" s="2090"/>
      <c r="G1649" s="2090"/>
      <c r="H1649" s="537"/>
    </row>
    <row r="1650" spans="1:8" ht="15.75">
      <c r="A1650" s="2093"/>
      <c r="B1650" s="2090"/>
      <c r="C1650" s="2090"/>
      <c r="D1650" s="2090"/>
      <c r="E1650" s="2090"/>
      <c r="F1650" s="2090"/>
      <c r="G1650" s="2090"/>
      <c r="H1650" s="537"/>
    </row>
    <row r="1651" spans="1:8" ht="15.75">
      <c r="A1651" s="2093"/>
      <c r="B1651" s="2090"/>
      <c r="C1651" s="2090"/>
      <c r="D1651" s="2090"/>
      <c r="E1651" s="2090"/>
      <c r="F1651" s="2090"/>
      <c r="G1651" s="2090"/>
      <c r="H1651" s="537"/>
    </row>
    <row r="1652" spans="1:8" ht="15.75">
      <c r="A1652" s="2093"/>
      <c r="B1652" s="2090"/>
      <c r="C1652" s="2090"/>
      <c r="D1652" s="2090"/>
      <c r="E1652" s="2090"/>
      <c r="F1652" s="2090"/>
      <c r="G1652" s="2090"/>
      <c r="H1652" s="537"/>
    </row>
    <row r="1653" spans="1:8" ht="15.75">
      <c r="A1653" s="2093"/>
      <c r="B1653" s="2090"/>
      <c r="C1653" s="2090"/>
      <c r="D1653" s="2090"/>
      <c r="E1653" s="2090"/>
      <c r="F1653" s="2090"/>
      <c r="G1653" s="2090"/>
      <c r="H1653" s="537"/>
    </row>
    <row r="1654" spans="1:8" ht="15.75">
      <c r="A1654" s="2093"/>
      <c r="B1654" s="2090"/>
      <c r="C1654" s="2090"/>
      <c r="D1654" s="2090"/>
      <c r="E1654" s="2090"/>
      <c r="F1654" s="2090"/>
      <c r="G1654" s="2090"/>
      <c r="H1654" s="537"/>
    </row>
    <row r="1655" spans="1:8" ht="15.75">
      <c r="A1655" s="2093"/>
      <c r="B1655" s="2090"/>
      <c r="C1655" s="2090"/>
      <c r="D1655" s="2090"/>
      <c r="E1655" s="2090"/>
      <c r="F1655" s="2090"/>
      <c r="G1655" s="2090"/>
      <c r="H1655" s="537"/>
    </row>
    <row r="1656" spans="1:8" ht="15.75">
      <c r="A1656" s="2093"/>
      <c r="B1656" s="2090"/>
      <c r="C1656" s="2090"/>
      <c r="D1656" s="2090"/>
      <c r="E1656" s="2090"/>
      <c r="F1656" s="2090"/>
      <c r="G1656" s="2090"/>
      <c r="H1656" s="537"/>
    </row>
    <row r="1657" spans="1:8" ht="15.75">
      <c r="A1657" s="2093"/>
      <c r="B1657" s="2090"/>
      <c r="C1657" s="2090"/>
      <c r="D1657" s="2090"/>
      <c r="E1657" s="2090"/>
      <c r="F1657" s="2090"/>
      <c r="G1657" s="2090"/>
      <c r="H1657" s="537"/>
    </row>
    <row r="1658" spans="1:8" ht="15.75">
      <c r="A1658" s="2093"/>
      <c r="B1658" s="2090"/>
      <c r="C1658" s="2090"/>
      <c r="D1658" s="2090"/>
      <c r="E1658" s="2090"/>
      <c r="F1658" s="2090"/>
      <c r="G1658" s="2090"/>
      <c r="H1658" s="537"/>
    </row>
    <row r="1659" spans="1:8" ht="15.75">
      <c r="A1659" s="2093"/>
      <c r="B1659" s="2090"/>
      <c r="C1659" s="2090"/>
      <c r="D1659" s="2090"/>
      <c r="E1659" s="2090"/>
      <c r="F1659" s="2090"/>
      <c r="G1659" s="2090"/>
      <c r="H1659" s="537"/>
    </row>
    <row r="1660" spans="1:8" ht="15.75">
      <c r="A1660" s="2093"/>
      <c r="B1660" s="2090"/>
      <c r="C1660" s="2090"/>
      <c r="D1660" s="2090"/>
      <c r="E1660" s="2090"/>
      <c r="F1660" s="2090"/>
      <c r="G1660" s="2090"/>
      <c r="H1660" s="537"/>
    </row>
    <row r="1661" spans="1:8" ht="15.75">
      <c r="A1661" s="2093"/>
      <c r="B1661" s="2090"/>
      <c r="C1661" s="2090"/>
      <c r="D1661" s="2090"/>
      <c r="E1661" s="2090"/>
      <c r="F1661" s="2090"/>
      <c r="G1661" s="2090"/>
      <c r="H1661" s="537"/>
    </row>
    <row r="1662" spans="1:8" ht="15.75">
      <c r="A1662" s="2093"/>
      <c r="B1662" s="2090"/>
      <c r="C1662" s="2090"/>
      <c r="D1662" s="2090"/>
      <c r="E1662" s="2090"/>
      <c r="F1662" s="2090"/>
      <c r="G1662" s="2090"/>
      <c r="H1662" s="537"/>
    </row>
    <row r="1663" spans="1:8" ht="15.75">
      <c r="A1663" s="2093"/>
      <c r="B1663" s="2090"/>
      <c r="C1663" s="2090"/>
      <c r="D1663" s="2090"/>
      <c r="E1663" s="2090"/>
      <c r="F1663" s="2090"/>
      <c r="G1663" s="2090"/>
      <c r="H1663" s="537"/>
    </row>
    <row r="1664" spans="1:8" ht="15.75">
      <c r="A1664" s="2093"/>
      <c r="B1664" s="2090"/>
      <c r="C1664" s="2090"/>
      <c r="D1664" s="2090"/>
      <c r="E1664" s="2090"/>
      <c r="F1664" s="2090"/>
      <c r="G1664" s="2090"/>
      <c r="H1664" s="537"/>
    </row>
    <row r="1665" spans="1:8" ht="15.75">
      <c r="A1665" s="2093"/>
      <c r="B1665" s="2090"/>
      <c r="C1665" s="2090"/>
      <c r="D1665" s="2090"/>
      <c r="E1665" s="2090"/>
      <c r="F1665" s="2090"/>
      <c r="G1665" s="2090"/>
      <c r="H1665" s="537"/>
    </row>
    <row r="1666" spans="1:8" ht="15.75">
      <c r="A1666" s="2093"/>
      <c r="B1666" s="2090"/>
      <c r="C1666" s="2090"/>
      <c r="D1666" s="2090"/>
      <c r="E1666" s="2090"/>
      <c r="F1666" s="2090"/>
      <c r="G1666" s="2090"/>
      <c r="H1666" s="537"/>
    </row>
    <row r="1667" spans="1:8" ht="15.75">
      <c r="A1667" s="2093"/>
      <c r="B1667" s="2090"/>
      <c r="C1667" s="2090"/>
      <c r="D1667" s="2090"/>
      <c r="E1667" s="2090"/>
      <c r="F1667" s="2090"/>
      <c r="G1667" s="2090"/>
      <c r="H1667" s="537"/>
    </row>
    <row r="1668" spans="1:8" ht="15.75">
      <c r="A1668" s="2093"/>
      <c r="B1668" s="2090"/>
      <c r="C1668" s="2090"/>
      <c r="D1668" s="2090"/>
      <c r="E1668" s="2090"/>
      <c r="F1668" s="2090"/>
      <c r="G1668" s="2090"/>
      <c r="H1668" s="537"/>
    </row>
    <row r="1669" spans="1:8" ht="15.75">
      <c r="A1669" s="2093"/>
      <c r="B1669" s="2090"/>
      <c r="C1669" s="2090"/>
      <c r="D1669" s="2090"/>
      <c r="E1669" s="2090"/>
      <c r="F1669" s="2090"/>
      <c r="G1669" s="2090"/>
      <c r="H1669" s="537"/>
    </row>
    <row r="1670" spans="1:8" ht="15.75">
      <c r="A1670" s="2093"/>
      <c r="B1670" s="2090"/>
      <c r="C1670" s="2090"/>
      <c r="D1670" s="2090"/>
      <c r="E1670" s="2090"/>
      <c r="F1670" s="2090"/>
      <c r="G1670" s="2090"/>
      <c r="H1670" s="537"/>
    </row>
    <row r="1671" spans="1:8" ht="15.75">
      <c r="A1671" s="2093"/>
      <c r="B1671" s="2090"/>
      <c r="C1671" s="2090"/>
      <c r="D1671" s="2090"/>
      <c r="E1671" s="2090"/>
      <c r="F1671" s="2090"/>
      <c r="G1671" s="2090"/>
      <c r="H1671" s="537"/>
    </row>
    <row r="1672" spans="1:8" ht="15.75">
      <c r="A1672" s="2093"/>
      <c r="B1672" s="2090"/>
      <c r="C1672" s="2090"/>
      <c r="D1672" s="2090"/>
      <c r="E1672" s="2090"/>
      <c r="F1672" s="2090"/>
      <c r="G1672" s="2090"/>
      <c r="H1672" s="537"/>
    </row>
    <row r="1673" spans="1:8" ht="15.75">
      <c r="A1673" s="2093"/>
      <c r="B1673" s="2090"/>
      <c r="C1673" s="2090"/>
      <c r="D1673" s="2090"/>
      <c r="E1673" s="2090"/>
      <c r="F1673" s="2090"/>
      <c r="G1673" s="2090"/>
      <c r="H1673" s="537"/>
    </row>
    <row r="1674" spans="1:8" ht="15.75">
      <c r="A1674" s="2093"/>
      <c r="B1674" s="2090"/>
      <c r="C1674" s="2090"/>
      <c r="D1674" s="2090"/>
      <c r="E1674" s="2090"/>
      <c r="F1674" s="2090"/>
      <c r="G1674" s="2090"/>
      <c r="H1674" s="537"/>
    </row>
    <row r="1675" spans="1:8" ht="15.75">
      <c r="A1675" s="2093"/>
      <c r="B1675" s="2090"/>
      <c r="C1675" s="2090"/>
      <c r="D1675" s="2090"/>
      <c r="E1675" s="2090"/>
      <c r="F1675" s="2090"/>
      <c r="G1675" s="2090"/>
      <c r="H1675" s="537"/>
    </row>
    <row r="1676" spans="1:8" ht="15.75">
      <c r="A1676" s="2093"/>
      <c r="B1676" s="2090"/>
      <c r="C1676" s="2090"/>
      <c r="D1676" s="2090"/>
      <c r="E1676" s="2090"/>
      <c r="F1676" s="2090"/>
      <c r="G1676" s="2090"/>
      <c r="H1676" s="537"/>
    </row>
    <row r="1677" spans="1:8" ht="15.75">
      <c r="A1677" s="2093"/>
      <c r="B1677" s="2090"/>
      <c r="C1677" s="2090"/>
      <c r="D1677" s="2090"/>
      <c r="E1677" s="2090"/>
      <c r="F1677" s="2090"/>
      <c r="G1677" s="2090"/>
      <c r="H1677" s="537"/>
    </row>
    <row r="1678" spans="1:8" ht="15.75">
      <c r="A1678" s="2093"/>
      <c r="B1678" s="2090"/>
      <c r="C1678" s="2090"/>
      <c r="D1678" s="2090"/>
      <c r="E1678" s="2090"/>
      <c r="F1678" s="2090"/>
      <c r="G1678" s="2090"/>
      <c r="H1678" s="537"/>
    </row>
    <row r="1679" spans="1:8" ht="15.75">
      <c r="A1679" s="2093"/>
      <c r="B1679" s="2090"/>
      <c r="C1679" s="2090"/>
      <c r="D1679" s="2090"/>
      <c r="E1679" s="2090"/>
      <c r="F1679" s="2090"/>
      <c r="G1679" s="2090"/>
      <c r="H1679" s="537"/>
    </row>
    <row r="1680" spans="1:8" ht="15.75">
      <c r="A1680" s="2093"/>
      <c r="B1680" s="2090"/>
      <c r="C1680" s="2090"/>
      <c r="D1680" s="2090"/>
      <c r="E1680" s="2090"/>
      <c r="F1680" s="2090"/>
      <c r="G1680" s="2090"/>
      <c r="H1680" s="537"/>
    </row>
    <row r="1681" spans="1:8" ht="15.75">
      <c r="A1681" s="2093"/>
      <c r="B1681" s="2090"/>
      <c r="C1681" s="2090"/>
      <c r="D1681" s="2090"/>
      <c r="E1681" s="2090"/>
      <c r="F1681" s="2090"/>
      <c r="G1681" s="2090"/>
      <c r="H1681" s="537"/>
    </row>
    <row r="1682" spans="1:8" ht="15.75">
      <c r="A1682" s="2093"/>
      <c r="B1682" s="2090"/>
      <c r="C1682" s="2090"/>
      <c r="D1682" s="2090"/>
      <c r="E1682" s="2090"/>
      <c r="F1682" s="2090"/>
      <c r="G1682" s="2090"/>
      <c r="H1682" s="537"/>
    </row>
    <row r="1683" spans="1:8" ht="15.75">
      <c r="A1683" s="2093"/>
      <c r="B1683" s="2090"/>
      <c r="C1683" s="2090"/>
      <c r="D1683" s="2090"/>
      <c r="E1683" s="2090"/>
      <c r="F1683" s="2090"/>
      <c r="G1683" s="2090"/>
      <c r="H1683" s="537"/>
    </row>
    <row r="1684" spans="1:8" ht="15.75">
      <c r="A1684" s="2093"/>
      <c r="B1684" s="2090"/>
      <c r="C1684" s="2090"/>
      <c r="D1684" s="2090"/>
      <c r="E1684" s="2090"/>
      <c r="F1684" s="2090"/>
      <c r="G1684" s="2090"/>
      <c r="H1684" s="537"/>
    </row>
    <row r="1685" spans="1:8" ht="15.75">
      <c r="A1685" s="2093"/>
      <c r="B1685" s="2090"/>
      <c r="C1685" s="2090"/>
      <c r="D1685" s="2090"/>
      <c r="E1685" s="2090"/>
      <c r="F1685" s="2090"/>
      <c r="G1685" s="2090"/>
      <c r="H1685" s="537"/>
    </row>
    <row r="1686" spans="1:8" ht="15.75">
      <c r="A1686" s="2093"/>
      <c r="B1686" s="2090"/>
      <c r="C1686" s="2090"/>
      <c r="D1686" s="2090"/>
      <c r="E1686" s="2090"/>
      <c r="F1686" s="2090"/>
      <c r="G1686" s="2090"/>
      <c r="H1686" s="537"/>
    </row>
    <row r="1687" spans="1:8" ht="15.75">
      <c r="A1687" s="2093"/>
      <c r="B1687" s="2090"/>
      <c r="C1687" s="2090"/>
      <c r="D1687" s="2090"/>
      <c r="E1687" s="2090"/>
      <c r="F1687" s="2090"/>
      <c r="G1687" s="2090"/>
      <c r="H1687" s="537"/>
    </row>
    <row r="1688" spans="1:8" ht="15.75">
      <c r="A1688" s="2093"/>
      <c r="B1688" s="2090"/>
      <c r="C1688" s="2090"/>
      <c r="D1688" s="2090"/>
      <c r="E1688" s="2090"/>
      <c r="F1688" s="2090"/>
      <c r="G1688" s="2090"/>
      <c r="H1688" s="537"/>
    </row>
    <row r="1689" spans="1:8" ht="15.75">
      <c r="A1689" s="2093"/>
      <c r="B1689" s="2090"/>
      <c r="C1689" s="2090"/>
      <c r="D1689" s="2090"/>
      <c r="E1689" s="2090"/>
      <c r="F1689" s="2090"/>
      <c r="G1689" s="2090"/>
      <c r="H1689" s="537"/>
    </row>
    <row r="1690" spans="1:8" ht="15.75">
      <c r="A1690" s="2093"/>
      <c r="B1690" s="2090"/>
      <c r="C1690" s="2090"/>
      <c r="D1690" s="2090"/>
      <c r="E1690" s="2090"/>
      <c r="F1690" s="2090"/>
      <c r="G1690" s="2090"/>
      <c r="H1690" s="537"/>
    </row>
    <row r="1691" spans="1:8" ht="15.75">
      <c r="A1691" s="2093"/>
      <c r="B1691" s="2090"/>
      <c r="C1691" s="2090"/>
      <c r="D1691" s="2090"/>
      <c r="E1691" s="2090"/>
      <c r="F1691" s="2090"/>
      <c r="G1691" s="2090"/>
      <c r="H1691" s="537"/>
    </row>
    <row r="1692" spans="1:8" ht="15.75">
      <c r="A1692" s="2093"/>
      <c r="B1692" s="2090"/>
      <c r="C1692" s="2090"/>
      <c r="D1692" s="2090"/>
      <c r="E1692" s="2090"/>
      <c r="F1692" s="2090"/>
      <c r="G1692" s="2090"/>
      <c r="H1692" s="537"/>
    </row>
    <row r="1693" spans="1:8" ht="15.75">
      <c r="A1693" s="2093"/>
      <c r="B1693" s="2090"/>
      <c r="C1693" s="2090"/>
      <c r="D1693" s="2090"/>
      <c r="E1693" s="2090"/>
      <c r="F1693" s="2090"/>
      <c r="G1693" s="2090"/>
      <c r="H1693" s="537"/>
    </row>
    <row r="1694" spans="1:8" ht="15.75">
      <c r="A1694" s="2093"/>
      <c r="B1694" s="2090"/>
      <c r="C1694" s="2090"/>
      <c r="D1694" s="2090"/>
      <c r="E1694" s="2090"/>
      <c r="F1694" s="2090"/>
      <c r="G1694" s="2090"/>
      <c r="H1694" s="537"/>
    </row>
    <row r="1695" spans="1:8" ht="15.75">
      <c r="A1695" s="2093"/>
      <c r="B1695" s="2090"/>
      <c r="C1695" s="2090"/>
      <c r="D1695" s="2090"/>
      <c r="E1695" s="2090"/>
      <c r="F1695" s="2090"/>
      <c r="G1695" s="2090"/>
      <c r="H1695" s="537"/>
    </row>
    <row r="1696" spans="1:8" ht="15.75">
      <c r="A1696" s="2093"/>
      <c r="B1696" s="2090"/>
      <c r="C1696" s="2090"/>
      <c r="D1696" s="2090"/>
      <c r="E1696" s="2090"/>
      <c r="F1696" s="2090"/>
      <c r="G1696" s="2090"/>
      <c r="H1696" s="537"/>
    </row>
    <row r="1697" spans="1:8" ht="15.75">
      <c r="A1697" s="2093"/>
      <c r="B1697" s="2090"/>
      <c r="C1697" s="2090"/>
      <c r="D1697" s="2090"/>
      <c r="E1697" s="2090"/>
      <c r="F1697" s="2090"/>
      <c r="G1697" s="2090"/>
      <c r="H1697" s="537"/>
    </row>
    <row r="1698" spans="1:8" ht="15.75">
      <c r="A1698" s="2093"/>
      <c r="B1698" s="2090"/>
      <c r="C1698" s="2090"/>
      <c r="D1698" s="2090"/>
      <c r="E1698" s="2090"/>
      <c r="F1698" s="2090"/>
      <c r="G1698" s="2090"/>
      <c r="H1698" s="537"/>
    </row>
    <row r="1699" spans="1:8" ht="15.75">
      <c r="A1699" s="2093"/>
      <c r="B1699" s="2090"/>
      <c r="C1699" s="2090"/>
      <c r="D1699" s="2090"/>
      <c r="E1699" s="2090"/>
      <c r="F1699" s="2090"/>
      <c r="G1699" s="2090"/>
      <c r="H1699" s="537"/>
    </row>
    <row r="1700" spans="1:8" ht="15.75">
      <c r="A1700" s="2093"/>
      <c r="B1700" s="2090"/>
      <c r="C1700" s="2090"/>
      <c r="D1700" s="2090"/>
      <c r="E1700" s="2090"/>
      <c r="F1700" s="2090"/>
      <c r="G1700" s="2090"/>
      <c r="H1700" s="537"/>
    </row>
    <row r="1701" spans="1:8" ht="15.75">
      <c r="A1701" s="2093"/>
      <c r="B1701" s="2090"/>
      <c r="C1701" s="2090"/>
      <c r="D1701" s="2090"/>
      <c r="E1701" s="2090"/>
      <c r="F1701" s="2090"/>
      <c r="G1701" s="2090"/>
      <c r="H1701" s="537"/>
    </row>
    <row r="1702" spans="1:8" ht="15.75">
      <c r="A1702" s="2093"/>
      <c r="B1702" s="2090"/>
      <c r="C1702" s="2090"/>
      <c r="D1702" s="2090"/>
      <c r="E1702" s="2090"/>
      <c r="F1702" s="2090"/>
      <c r="G1702" s="2090"/>
      <c r="H1702" s="537"/>
    </row>
    <row r="1703" spans="1:8" ht="15.75">
      <c r="A1703" s="2093"/>
      <c r="B1703" s="2090"/>
      <c r="C1703" s="2090"/>
      <c r="D1703" s="2090"/>
      <c r="E1703" s="2090"/>
      <c r="F1703" s="2090"/>
      <c r="G1703" s="2090"/>
      <c r="H1703" s="537"/>
    </row>
    <row r="1704" spans="1:8" ht="15.75">
      <c r="A1704" s="2093"/>
      <c r="B1704" s="2090"/>
      <c r="C1704" s="2090"/>
      <c r="D1704" s="2090"/>
      <c r="E1704" s="2090"/>
      <c r="F1704" s="2090"/>
      <c r="G1704" s="2090"/>
      <c r="H1704" s="537"/>
    </row>
    <row r="1705" spans="1:8" ht="15.75">
      <c r="A1705" s="2093"/>
      <c r="B1705" s="2090"/>
      <c r="C1705" s="2090"/>
      <c r="D1705" s="2090"/>
      <c r="E1705" s="2090"/>
      <c r="F1705" s="2090"/>
      <c r="G1705" s="2090"/>
      <c r="H1705" s="537"/>
    </row>
    <row r="1706" spans="1:8" ht="15.75">
      <c r="A1706" s="2093"/>
      <c r="B1706" s="2090"/>
      <c r="C1706" s="2090"/>
      <c r="D1706" s="2090"/>
      <c r="E1706" s="2090"/>
      <c r="F1706" s="2090"/>
      <c r="G1706" s="2090"/>
      <c r="H1706" s="537"/>
    </row>
    <row r="1707" spans="1:8" ht="15.75">
      <c r="A1707" s="2093"/>
      <c r="B1707" s="2090"/>
      <c r="C1707" s="2090"/>
      <c r="D1707" s="2090"/>
      <c r="E1707" s="2090"/>
      <c r="F1707" s="2090"/>
      <c r="G1707" s="2090"/>
      <c r="H1707" s="537"/>
    </row>
    <row r="1708" spans="1:8" ht="15.75">
      <c r="A1708" s="2093"/>
      <c r="B1708" s="2090"/>
      <c r="C1708" s="2090"/>
      <c r="D1708" s="2090"/>
      <c r="E1708" s="2090"/>
      <c r="F1708" s="2090"/>
      <c r="G1708" s="2090"/>
      <c r="H1708" s="537"/>
    </row>
    <row r="1709" spans="1:8" ht="15.75">
      <c r="A1709" s="2093"/>
      <c r="B1709" s="2090"/>
      <c r="C1709" s="2090"/>
      <c r="D1709" s="2090"/>
      <c r="E1709" s="2090"/>
      <c r="F1709" s="2090"/>
      <c r="G1709" s="2090"/>
      <c r="H1709" s="537"/>
    </row>
    <row r="1710" spans="1:8" ht="15.75">
      <c r="A1710" s="2093"/>
      <c r="B1710" s="2090"/>
      <c r="C1710" s="2090"/>
      <c r="D1710" s="2090"/>
      <c r="E1710" s="2090"/>
      <c r="F1710" s="2090"/>
      <c r="G1710" s="2090"/>
      <c r="H1710" s="537"/>
    </row>
    <row r="1711" spans="1:8" ht="15.75">
      <c r="A1711" s="2093"/>
      <c r="B1711" s="2090"/>
      <c r="C1711" s="2090"/>
      <c r="D1711" s="2090"/>
      <c r="E1711" s="2090"/>
      <c r="F1711" s="2090"/>
      <c r="G1711" s="2090"/>
      <c r="H1711" s="537"/>
    </row>
    <row r="1712" spans="1:8" ht="15.75">
      <c r="A1712" s="2093"/>
      <c r="B1712" s="2090"/>
      <c r="C1712" s="2090"/>
      <c r="D1712" s="2090"/>
      <c r="E1712" s="2090"/>
      <c r="F1712" s="2090"/>
      <c r="G1712" s="2090"/>
      <c r="H1712" s="537"/>
    </row>
    <row r="1713" spans="1:8" ht="15.75">
      <c r="A1713" s="2093"/>
      <c r="B1713" s="2090"/>
      <c r="C1713" s="2090"/>
      <c r="D1713" s="2090"/>
      <c r="E1713" s="2090"/>
      <c r="F1713" s="2090"/>
      <c r="G1713" s="2090"/>
      <c r="H1713" s="537"/>
    </row>
    <row r="1714" spans="1:8" ht="15.75">
      <c r="A1714" s="2093"/>
      <c r="B1714" s="2090"/>
      <c r="C1714" s="2090"/>
      <c r="D1714" s="2090"/>
      <c r="E1714" s="2090"/>
      <c r="F1714" s="2090"/>
      <c r="G1714" s="2090"/>
      <c r="H1714" s="537"/>
    </row>
    <row r="1715" spans="1:8" ht="15.75">
      <c r="A1715" s="2093"/>
      <c r="B1715" s="2090"/>
      <c r="C1715" s="2090"/>
      <c r="D1715" s="2090"/>
      <c r="E1715" s="2090"/>
      <c r="F1715" s="2090"/>
      <c r="G1715" s="2090"/>
      <c r="H1715" s="537"/>
    </row>
    <row r="1716" spans="1:8" ht="15.75">
      <c r="A1716" s="2093"/>
      <c r="B1716" s="2090"/>
      <c r="C1716" s="2090"/>
      <c r="D1716" s="2090"/>
      <c r="E1716" s="2090"/>
      <c r="F1716" s="2090"/>
      <c r="G1716" s="2090"/>
      <c r="H1716" s="537"/>
    </row>
    <row r="1717" spans="1:8" ht="15.75">
      <c r="A1717" s="2093"/>
      <c r="B1717" s="2090"/>
      <c r="C1717" s="2090"/>
      <c r="D1717" s="2090"/>
      <c r="E1717" s="2090"/>
      <c r="F1717" s="2090"/>
      <c r="G1717" s="2090"/>
      <c r="H1717" s="537"/>
    </row>
    <row r="1718" spans="1:8" ht="15.75">
      <c r="A1718" s="2093"/>
      <c r="B1718" s="2090"/>
      <c r="C1718" s="2090"/>
      <c r="D1718" s="2090"/>
      <c r="E1718" s="2090"/>
      <c r="F1718" s="2090"/>
      <c r="G1718" s="2090"/>
      <c r="H1718" s="537"/>
    </row>
    <row r="1719" spans="1:8" ht="15.75">
      <c r="A1719" s="2093"/>
      <c r="B1719" s="2090"/>
      <c r="C1719" s="2090"/>
      <c r="D1719" s="2090"/>
      <c r="E1719" s="2090"/>
      <c r="F1719" s="2090"/>
      <c r="G1719" s="2090"/>
      <c r="H1719" s="537"/>
    </row>
    <row r="1720" spans="1:8" ht="15.75">
      <c r="A1720" s="2093"/>
      <c r="B1720" s="2090"/>
      <c r="C1720" s="2090"/>
      <c r="D1720" s="2090"/>
      <c r="E1720" s="2090"/>
      <c r="F1720" s="2090"/>
      <c r="G1720" s="2090"/>
      <c r="H1720" s="537"/>
    </row>
    <row r="1721" spans="1:8" ht="15.75">
      <c r="A1721" s="2093"/>
      <c r="B1721" s="2090"/>
      <c r="C1721" s="2090"/>
      <c r="D1721" s="2090"/>
      <c r="E1721" s="2090"/>
      <c r="F1721" s="2090"/>
      <c r="G1721" s="2090"/>
      <c r="H1721" s="537"/>
    </row>
    <row r="1722" spans="1:8" ht="15.75">
      <c r="A1722" s="2093"/>
      <c r="B1722" s="2090"/>
      <c r="C1722" s="2090"/>
      <c r="D1722" s="2090"/>
      <c r="E1722" s="2090"/>
      <c r="F1722" s="2090"/>
      <c r="G1722" s="2090"/>
      <c r="H1722" s="537"/>
    </row>
    <row r="1723" spans="1:8" ht="15.75">
      <c r="A1723" s="2093"/>
      <c r="B1723" s="2090"/>
      <c r="C1723" s="2090"/>
      <c r="D1723" s="2090"/>
      <c r="E1723" s="2090"/>
      <c r="F1723" s="2090"/>
      <c r="G1723" s="2090"/>
      <c r="H1723" s="537"/>
    </row>
    <row r="1724" spans="1:8" ht="15.75">
      <c r="A1724" s="2093"/>
      <c r="B1724" s="2090"/>
      <c r="C1724" s="2090"/>
      <c r="D1724" s="2090"/>
      <c r="E1724" s="2090"/>
      <c r="F1724" s="2090"/>
      <c r="G1724" s="2090"/>
      <c r="H1724" s="537"/>
    </row>
    <row r="1725" spans="1:8" ht="15.75">
      <c r="A1725" s="2093"/>
      <c r="B1725" s="2090"/>
      <c r="C1725" s="2090"/>
      <c r="D1725" s="2090"/>
      <c r="E1725" s="2090"/>
      <c r="F1725" s="2090"/>
      <c r="G1725" s="2090"/>
      <c r="H1725" s="537"/>
    </row>
    <row r="1726" spans="1:8" ht="15.75">
      <c r="A1726" s="2093"/>
      <c r="B1726" s="2090"/>
      <c r="C1726" s="2090"/>
      <c r="D1726" s="2090"/>
      <c r="E1726" s="2090"/>
      <c r="F1726" s="2090"/>
      <c r="G1726" s="2090"/>
      <c r="H1726" s="537"/>
    </row>
    <row r="1727" spans="1:8" ht="15.75">
      <c r="A1727" s="2093"/>
      <c r="B1727" s="2090"/>
      <c r="C1727" s="2090"/>
      <c r="D1727" s="2090"/>
      <c r="E1727" s="2090"/>
      <c r="F1727" s="2090"/>
      <c r="G1727" s="2090"/>
      <c r="H1727" s="537"/>
    </row>
    <row r="1728" spans="1:8" ht="15.75">
      <c r="A1728" s="2093"/>
      <c r="B1728" s="2090"/>
      <c r="C1728" s="2090"/>
      <c r="D1728" s="2090"/>
      <c r="E1728" s="2090"/>
      <c r="F1728" s="2090"/>
      <c r="G1728" s="2090"/>
      <c r="H1728" s="537"/>
    </row>
    <row r="1729" spans="1:8" ht="15.75">
      <c r="A1729" s="2093"/>
      <c r="B1729" s="2090"/>
      <c r="C1729" s="2090"/>
      <c r="D1729" s="2090"/>
      <c r="E1729" s="2090"/>
      <c r="F1729" s="2090"/>
      <c r="G1729" s="2090"/>
      <c r="H1729" s="537"/>
    </row>
    <row r="1730" spans="1:8" ht="15.75">
      <c r="A1730" s="2093"/>
      <c r="B1730" s="2090"/>
      <c r="C1730" s="2090"/>
      <c r="D1730" s="2090"/>
      <c r="E1730" s="2090"/>
      <c r="F1730" s="2090"/>
      <c r="G1730" s="2090"/>
      <c r="H1730" s="537"/>
    </row>
    <row r="1731" spans="1:8" ht="15.75">
      <c r="A1731" s="2093"/>
      <c r="B1731" s="2090"/>
      <c r="C1731" s="2090"/>
      <c r="D1731" s="2090"/>
      <c r="E1731" s="2090"/>
      <c r="F1731" s="2090"/>
      <c r="G1731" s="2090"/>
      <c r="H1731" s="537"/>
    </row>
    <row r="1732" spans="1:8" ht="15.75">
      <c r="A1732" s="2093"/>
      <c r="B1732" s="2090"/>
      <c r="C1732" s="2090"/>
      <c r="D1732" s="2090"/>
      <c r="E1732" s="2090"/>
      <c r="F1732" s="2090"/>
      <c r="G1732" s="2090"/>
      <c r="H1732" s="537"/>
    </row>
    <row r="1733" spans="1:8" ht="15.75">
      <c r="A1733" s="2093"/>
      <c r="B1733" s="2090"/>
      <c r="C1733" s="2090"/>
      <c r="D1733" s="2090"/>
      <c r="E1733" s="2090"/>
      <c r="F1733" s="2090"/>
      <c r="G1733" s="2090"/>
      <c r="H1733" s="537"/>
    </row>
    <row r="1734" spans="1:8" ht="15.75">
      <c r="A1734" s="2093"/>
      <c r="B1734" s="2090"/>
      <c r="C1734" s="2090"/>
      <c r="D1734" s="2090"/>
      <c r="E1734" s="2090"/>
      <c r="F1734" s="2090"/>
      <c r="G1734" s="2090"/>
      <c r="H1734" s="537"/>
    </row>
    <row r="1735" spans="1:8" ht="15.75">
      <c r="A1735" s="2093"/>
      <c r="B1735" s="2090"/>
      <c r="C1735" s="2090"/>
      <c r="D1735" s="2090"/>
      <c r="E1735" s="2090"/>
      <c r="F1735" s="2090"/>
      <c r="G1735" s="2090"/>
      <c r="H1735" s="537"/>
    </row>
    <row r="1736" spans="1:8" ht="15.75">
      <c r="A1736" s="2093"/>
      <c r="B1736" s="2090"/>
      <c r="C1736" s="2090"/>
      <c r="D1736" s="2090"/>
      <c r="E1736" s="2090"/>
      <c r="F1736" s="2090"/>
      <c r="G1736" s="2090"/>
      <c r="H1736" s="537"/>
    </row>
    <row r="1737" spans="1:8" ht="15.75">
      <c r="A1737" s="2093"/>
      <c r="B1737" s="2090"/>
      <c r="C1737" s="2090"/>
      <c r="D1737" s="2090"/>
      <c r="E1737" s="2090"/>
      <c r="F1737" s="2090"/>
      <c r="G1737" s="2090"/>
      <c r="H1737" s="537"/>
    </row>
    <row r="1738" spans="1:8" ht="15.75">
      <c r="A1738" s="2093"/>
      <c r="B1738" s="2090"/>
      <c r="C1738" s="2090"/>
      <c r="D1738" s="2090"/>
      <c r="E1738" s="2090"/>
      <c r="F1738" s="2090"/>
      <c r="G1738" s="2090"/>
      <c r="H1738" s="537"/>
    </row>
    <row r="1739" spans="1:8" ht="15.75">
      <c r="A1739" s="2093"/>
      <c r="B1739" s="2090"/>
      <c r="C1739" s="2090"/>
      <c r="D1739" s="2090"/>
      <c r="E1739" s="2090"/>
      <c r="F1739" s="2090"/>
      <c r="G1739" s="2090"/>
      <c r="H1739" s="537"/>
    </row>
    <row r="1740" spans="1:8" ht="15.75">
      <c r="A1740" s="2093"/>
      <c r="B1740" s="2090"/>
      <c r="C1740" s="2090"/>
      <c r="D1740" s="2090"/>
      <c r="E1740" s="2090"/>
      <c r="F1740" s="2090"/>
      <c r="G1740" s="2090"/>
      <c r="H1740" s="537"/>
    </row>
    <row r="1741" spans="1:8" ht="15.75">
      <c r="A1741" s="2093"/>
      <c r="B1741" s="2090"/>
      <c r="C1741" s="2090"/>
      <c r="D1741" s="2090"/>
      <c r="E1741" s="2090"/>
      <c r="F1741" s="2090"/>
      <c r="G1741" s="2090"/>
      <c r="H1741" s="537"/>
    </row>
    <row r="1742" spans="1:8" ht="15.75">
      <c r="A1742" s="2093"/>
      <c r="B1742" s="2090"/>
      <c r="C1742" s="2090"/>
      <c r="D1742" s="2090"/>
      <c r="E1742" s="2090"/>
      <c r="F1742" s="2090"/>
      <c r="G1742" s="2090"/>
      <c r="H1742" s="537"/>
    </row>
    <row r="1743" spans="1:8" ht="15.75">
      <c r="A1743" s="2093"/>
      <c r="B1743" s="2090"/>
      <c r="C1743" s="2090"/>
      <c r="D1743" s="2090"/>
      <c r="E1743" s="2090"/>
      <c r="F1743" s="2090"/>
      <c r="G1743" s="2090"/>
      <c r="H1743" s="537"/>
    </row>
    <row r="1744" spans="1:8" ht="15.75">
      <c r="A1744" s="2093"/>
      <c r="B1744" s="2090"/>
      <c r="C1744" s="2090"/>
      <c r="D1744" s="2090"/>
      <c r="E1744" s="2090"/>
      <c r="F1744" s="2090"/>
      <c r="G1744" s="2090"/>
      <c r="H1744" s="537"/>
    </row>
    <row r="1745" spans="1:8" ht="15.75">
      <c r="A1745" s="2093"/>
      <c r="B1745" s="2090"/>
      <c r="C1745" s="2090"/>
      <c r="D1745" s="2090"/>
      <c r="E1745" s="2090"/>
      <c r="F1745" s="2090"/>
      <c r="G1745" s="2090"/>
      <c r="H1745" s="537"/>
    </row>
    <row r="1746" spans="1:8" ht="15.75">
      <c r="A1746" s="2093"/>
      <c r="B1746" s="2090"/>
      <c r="C1746" s="2090"/>
      <c r="D1746" s="2090"/>
      <c r="E1746" s="2090"/>
      <c r="F1746" s="2090"/>
      <c r="G1746" s="2090"/>
      <c r="H1746" s="537"/>
    </row>
    <row r="1747" spans="1:8" ht="15.75">
      <c r="A1747" s="2093"/>
      <c r="B1747" s="2090"/>
      <c r="C1747" s="2090"/>
      <c r="D1747" s="2090"/>
      <c r="E1747" s="2090"/>
      <c r="F1747" s="2090"/>
      <c r="G1747" s="2090"/>
      <c r="H1747" s="537"/>
    </row>
    <row r="1748" spans="1:8" ht="15.75">
      <c r="A1748" s="2093"/>
      <c r="B1748" s="2090"/>
      <c r="C1748" s="2090"/>
      <c r="D1748" s="2090"/>
      <c r="E1748" s="2090"/>
      <c r="F1748" s="2090"/>
      <c r="G1748" s="2090"/>
      <c r="H1748" s="537"/>
    </row>
    <row r="1749" spans="1:8" ht="15.75">
      <c r="A1749" s="2093"/>
      <c r="B1749" s="2090"/>
      <c r="C1749" s="2090"/>
      <c r="D1749" s="2090"/>
      <c r="E1749" s="2090"/>
      <c r="F1749" s="2090"/>
      <c r="G1749" s="2090"/>
      <c r="H1749" s="537"/>
    </row>
    <row r="1750" spans="1:8" ht="15.75">
      <c r="A1750" s="2093"/>
      <c r="B1750" s="2090"/>
      <c r="C1750" s="2090"/>
      <c r="D1750" s="2090"/>
      <c r="E1750" s="2090"/>
      <c r="F1750" s="2090"/>
      <c r="G1750" s="2090"/>
      <c r="H1750" s="537"/>
    </row>
    <row r="1751" spans="1:8" ht="15.75">
      <c r="A1751" s="2093"/>
      <c r="B1751" s="2090"/>
      <c r="C1751" s="2090"/>
      <c r="D1751" s="2090"/>
      <c r="E1751" s="2090"/>
      <c r="F1751" s="2090"/>
      <c r="G1751" s="2090"/>
      <c r="H1751" s="537"/>
    </row>
    <row r="1752" spans="1:8" ht="15.75">
      <c r="A1752" s="2093"/>
      <c r="B1752" s="2090"/>
      <c r="C1752" s="2090"/>
      <c r="D1752" s="2090"/>
      <c r="E1752" s="2090"/>
      <c r="F1752" s="2090"/>
      <c r="G1752" s="2090"/>
      <c r="H1752" s="537"/>
    </row>
    <row r="1753" spans="1:8" ht="15.75">
      <c r="A1753" s="2093"/>
      <c r="B1753" s="2090"/>
      <c r="C1753" s="2090"/>
      <c r="D1753" s="2090"/>
      <c r="E1753" s="2090"/>
      <c r="F1753" s="2090"/>
      <c r="G1753" s="2090"/>
      <c r="H1753" s="537"/>
    </row>
    <row r="1754" spans="1:8" ht="15.75">
      <c r="A1754" s="2093"/>
      <c r="B1754" s="2090"/>
      <c r="C1754" s="2090"/>
      <c r="D1754" s="2090"/>
      <c r="E1754" s="2090"/>
      <c r="F1754" s="2090"/>
      <c r="G1754" s="2090"/>
      <c r="H1754" s="537"/>
    </row>
    <row r="1755" spans="1:8" ht="15.75">
      <c r="A1755" s="2093"/>
      <c r="B1755" s="2090"/>
      <c r="C1755" s="2090"/>
      <c r="D1755" s="2090"/>
      <c r="E1755" s="2090"/>
      <c r="F1755" s="2090"/>
      <c r="G1755" s="2090"/>
      <c r="H1755" s="537"/>
    </row>
    <row r="1756" spans="1:8" ht="15.75">
      <c r="A1756" s="2093"/>
      <c r="B1756" s="2090"/>
      <c r="C1756" s="2090"/>
      <c r="D1756" s="2090"/>
      <c r="E1756" s="2090"/>
      <c r="F1756" s="2090"/>
      <c r="G1756" s="2090"/>
      <c r="H1756" s="537"/>
    </row>
    <row r="1757" spans="1:8" ht="15.75">
      <c r="A1757" s="2093"/>
      <c r="B1757" s="2090"/>
      <c r="C1757" s="2090"/>
      <c r="D1757" s="2090"/>
      <c r="E1757" s="2090"/>
      <c r="F1757" s="2090"/>
      <c r="G1757" s="2090"/>
      <c r="H1757" s="537"/>
    </row>
    <row r="1758" spans="1:8" ht="15.75">
      <c r="A1758" s="2093"/>
      <c r="B1758" s="2090"/>
      <c r="C1758" s="2090"/>
      <c r="D1758" s="2090"/>
      <c r="E1758" s="2090"/>
      <c r="F1758" s="2090"/>
      <c r="G1758" s="2090"/>
      <c r="H1758" s="537"/>
    </row>
    <row r="1759" spans="1:8" ht="15.75">
      <c r="A1759" s="2093"/>
      <c r="B1759" s="2090"/>
      <c r="C1759" s="2090"/>
      <c r="D1759" s="2090"/>
      <c r="E1759" s="2090"/>
      <c r="F1759" s="2090"/>
      <c r="G1759" s="2090"/>
      <c r="H1759" s="537"/>
    </row>
    <row r="1760" spans="1:8" ht="15.75">
      <c r="A1760" s="2093"/>
      <c r="B1760" s="2090"/>
      <c r="C1760" s="2090"/>
      <c r="D1760" s="2090"/>
      <c r="E1760" s="2090"/>
      <c r="F1760" s="2090"/>
      <c r="G1760" s="2090"/>
      <c r="H1760" s="537"/>
    </row>
    <row r="1761" spans="1:8" ht="15.75">
      <c r="A1761" s="2093"/>
      <c r="B1761" s="2090"/>
      <c r="C1761" s="2090"/>
      <c r="D1761" s="2090"/>
      <c r="E1761" s="2090"/>
      <c r="F1761" s="2090"/>
      <c r="G1761" s="2090"/>
      <c r="H1761" s="537"/>
    </row>
    <row r="1762" spans="1:8" ht="15.75">
      <c r="A1762" s="2093"/>
      <c r="B1762" s="2090"/>
      <c r="C1762" s="2090"/>
      <c r="D1762" s="2090"/>
      <c r="E1762" s="2090"/>
      <c r="F1762" s="2090"/>
      <c r="G1762" s="2090"/>
      <c r="H1762" s="537"/>
    </row>
    <row r="1763" spans="1:8" ht="15.75">
      <c r="A1763" s="2093"/>
      <c r="B1763" s="2090"/>
      <c r="C1763" s="2090"/>
      <c r="D1763" s="2090"/>
      <c r="E1763" s="2090"/>
      <c r="F1763" s="2090"/>
      <c r="G1763" s="2090"/>
      <c r="H1763" s="537"/>
    </row>
    <row r="1764" spans="1:8" ht="15.75">
      <c r="A1764" s="2093"/>
      <c r="B1764" s="2090"/>
      <c r="C1764" s="2090"/>
      <c r="D1764" s="2090"/>
      <c r="E1764" s="2090"/>
      <c r="F1764" s="2090"/>
      <c r="G1764" s="2090"/>
      <c r="H1764" s="537"/>
    </row>
    <row r="1765" spans="1:8" ht="15.75">
      <c r="A1765" s="2093"/>
      <c r="B1765" s="2090"/>
      <c r="C1765" s="2090"/>
      <c r="D1765" s="2090"/>
      <c r="E1765" s="2090"/>
      <c r="F1765" s="2090"/>
      <c r="G1765" s="2090"/>
      <c r="H1765" s="537"/>
    </row>
    <row r="1766" spans="1:8" ht="15.75">
      <c r="A1766" s="2093"/>
      <c r="B1766" s="2090"/>
      <c r="C1766" s="2090"/>
      <c r="D1766" s="2090"/>
      <c r="E1766" s="2090"/>
      <c r="F1766" s="2090"/>
      <c r="G1766" s="2090"/>
      <c r="H1766" s="537"/>
    </row>
    <row r="1767" spans="1:8" ht="15.75">
      <c r="A1767" s="2093"/>
      <c r="B1767" s="2090"/>
      <c r="C1767" s="2090"/>
      <c r="D1767" s="2090"/>
      <c r="E1767" s="2090"/>
      <c r="F1767" s="2090"/>
      <c r="G1767" s="2090"/>
      <c r="H1767" s="537"/>
    </row>
    <row r="1768" spans="1:8" ht="15.75">
      <c r="A1768" s="2093"/>
      <c r="B1768" s="2090"/>
      <c r="C1768" s="2090"/>
      <c r="D1768" s="2090"/>
      <c r="E1768" s="2090"/>
      <c r="F1768" s="2090"/>
      <c r="G1768" s="2090"/>
      <c r="H1768" s="537"/>
    </row>
    <row r="1769" spans="1:8" ht="15.75">
      <c r="A1769" s="2093"/>
      <c r="B1769" s="2090"/>
      <c r="C1769" s="2090"/>
      <c r="D1769" s="2090"/>
      <c r="E1769" s="2090"/>
      <c r="F1769" s="2090"/>
      <c r="G1769" s="2090"/>
      <c r="H1769" s="537"/>
    </row>
    <row r="1770" spans="1:8" ht="15.75">
      <c r="A1770" s="2093"/>
      <c r="B1770" s="2090"/>
      <c r="C1770" s="2090"/>
      <c r="D1770" s="2090"/>
      <c r="E1770" s="2090"/>
      <c r="F1770" s="2090"/>
      <c r="G1770" s="2090"/>
      <c r="H1770" s="537"/>
    </row>
    <row r="1771" spans="1:8" ht="15.75">
      <c r="A1771" s="2093"/>
      <c r="B1771" s="2090"/>
      <c r="C1771" s="2090"/>
      <c r="D1771" s="2090"/>
      <c r="E1771" s="2090"/>
      <c r="F1771" s="2090"/>
      <c r="G1771" s="2090"/>
      <c r="H1771" s="537"/>
    </row>
    <row r="1772" spans="1:8" ht="15.75">
      <c r="A1772" s="2093"/>
      <c r="B1772" s="2090"/>
      <c r="C1772" s="2090"/>
      <c r="D1772" s="2090"/>
      <c r="E1772" s="2090"/>
      <c r="F1772" s="2090"/>
      <c r="G1772" s="2090"/>
      <c r="H1772" s="537"/>
    </row>
    <row r="1773" spans="1:8" ht="15.75">
      <c r="A1773" s="2093"/>
      <c r="B1773" s="2090"/>
      <c r="C1773" s="2090"/>
      <c r="D1773" s="2090"/>
      <c r="E1773" s="2090"/>
      <c r="F1773" s="2090"/>
      <c r="G1773" s="2090"/>
      <c r="H1773" s="537"/>
    </row>
    <row r="1774" spans="1:8" ht="15.75">
      <c r="A1774" s="2093"/>
      <c r="B1774" s="2090"/>
      <c r="C1774" s="2090"/>
      <c r="D1774" s="2090"/>
      <c r="E1774" s="2090"/>
      <c r="F1774" s="2090"/>
      <c r="G1774" s="2090"/>
      <c r="H1774" s="537"/>
    </row>
    <row r="1775" spans="1:8" ht="15.75">
      <c r="A1775" s="2093"/>
      <c r="B1775" s="2090"/>
      <c r="C1775" s="2090"/>
      <c r="D1775" s="2090"/>
      <c r="E1775" s="2090"/>
      <c r="F1775" s="2090"/>
      <c r="G1775" s="2090"/>
      <c r="H1775" s="537"/>
    </row>
    <row r="1776" spans="1:8" ht="15.75">
      <c r="A1776" s="2093"/>
      <c r="B1776" s="2090"/>
      <c r="C1776" s="2090"/>
      <c r="D1776" s="2090"/>
      <c r="E1776" s="2090"/>
      <c r="F1776" s="2090"/>
      <c r="G1776" s="2090"/>
      <c r="H1776" s="537"/>
    </row>
    <row r="1777" spans="1:8" ht="15.75">
      <c r="A1777" s="2093"/>
      <c r="B1777" s="2090"/>
      <c r="C1777" s="2090"/>
      <c r="D1777" s="2090"/>
      <c r="E1777" s="2090"/>
      <c r="F1777" s="2090"/>
      <c r="G1777" s="2090"/>
      <c r="H1777" s="537"/>
    </row>
    <row r="1778" spans="1:8" ht="15.75">
      <c r="A1778" s="2093"/>
      <c r="B1778" s="2090"/>
      <c r="C1778" s="2090"/>
      <c r="D1778" s="2090"/>
      <c r="E1778" s="2090"/>
      <c r="F1778" s="2090"/>
      <c r="G1778" s="2090"/>
      <c r="H1778" s="537"/>
    </row>
    <row r="1779" spans="1:8" ht="15.75">
      <c r="A1779" s="2093"/>
      <c r="B1779" s="2090"/>
      <c r="C1779" s="2090"/>
      <c r="D1779" s="2090"/>
      <c r="E1779" s="2090"/>
      <c r="F1779" s="2090"/>
      <c r="G1779" s="2090"/>
      <c r="H1779" s="537"/>
    </row>
    <row r="1780" spans="1:8" ht="15.75">
      <c r="A1780" s="2093"/>
      <c r="B1780" s="2090"/>
      <c r="C1780" s="2090"/>
      <c r="D1780" s="2090"/>
      <c r="E1780" s="2090"/>
      <c r="F1780" s="2090"/>
      <c r="G1780" s="2090"/>
      <c r="H1780" s="537"/>
    </row>
    <row r="1781" spans="1:8" ht="15.75">
      <c r="A1781" s="2093"/>
      <c r="B1781" s="2090"/>
      <c r="C1781" s="2090"/>
      <c r="D1781" s="2090"/>
      <c r="E1781" s="2090"/>
      <c r="F1781" s="2090"/>
      <c r="G1781" s="2090"/>
      <c r="H1781" s="537"/>
    </row>
    <row r="1782" spans="1:8" ht="15.75">
      <c r="A1782" s="2093"/>
      <c r="B1782" s="2090"/>
      <c r="C1782" s="2090"/>
      <c r="D1782" s="2090"/>
      <c r="E1782" s="2090"/>
      <c r="F1782" s="2090"/>
      <c r="G1782" s="2090"/>
      <c r="H1782" s="537"/>
    </row>
    <row r="1783" spans="1:8" ht="15.75">
      <c r="A1783" s="2093"/>
      <c r="B1783" s="2090"/>
      <c r="C1783" s="2090"/>
      <c r="D1783" s="2090"/>
      <c r="E1783" s="2090"/>
      <c r="F1783" s="2090"/>
      <c r="G1783" s="2090"/>
      <c r="H1783" s="537"/>
    </row>
    <row r="1784" spans="1:8" ht="15.75">
      <c r="A1784" s="2093"/>
      <c r="B1784" s="2090"/>
      <c r="C1784" s="2090"/>
      <c r="D1784" s="2090"/>
      <c r="E1784" s="2090"/>
      <c r="F1784" s="2090"/>
      <c r="G1784" s="2090"/>
      <c r="H1784" s="537"/>
    </row>
    <row r="1785" spans="1:8" ht="15.75">
      <c r="A1785" s="2093"/>
      <c r="B1785" s="2090"/>
      <c r="C1785" s="2090"/>
      <c r="D1785" s="2090"/>
      <c r="E1785" s="2090"/>
      <c r="F1785" s="2090"/>
      <c r="G1785" s="2090"/>
      <c r="H1785" s="537"/>
    </row>
    <row r="1786" spans="1:8" ht="15.75">
      <c r="A1786" s="2093"/>
      <c r="B1786" s="2090"/>
      <c r="C1786" s="2090"/>
      <c r="D1786" s="2090"/>
      <c r="E1786" s="2090"/>
      <c r="F1786" s="2090"/>
      <c r="G1786" s="2090"/>
      <c r="H1786" s="537"/>
    </row>
    <row r="1787" spans="1:8" ht="15.75">
      <c r="A1787" s="2093"/>
      <c r="B1787" s="2090"/>
      <c r="C1787" s="2090"/>
      <c r="D1787" s="2090"/>
      <c r="E1787" s="2090"/>
      <c r="F1787" s="2090"/>
      <c r="G1787" s="2090"/>
      <c r="H1787" s="537"/>
    </row>
    <row r="1788" spans="1:8" ht="15.75">
      <c r="A1788" s="2093"/>
      <c r="B1788" s="2090"/>
      <c r="C1788" s="2090"/>
      <c r="D1788" s="2090"/>
      <c r="E1788" s="2090"/>
      <c r="F1788" s="2090"/>
      <c r="G1788" s="2090"/>
      <c r="H1788" s="537"/>
    </row>
    <row r="1789" spans="1:8" ht="15.75">
      <c r="A1789" s="2093"/>
      <c r="B1789" s="2090"/>
      <c r="C1789" s="2090"/>
      <c r="D1789" s="2090"/>
      <c r="E1789" s="2090"/>
      <c r="F1789" s="2090"/>
      <c r="G1789" s="2090"/>
      <c r="H1789" s="537"/>
    </row>
    <row r="1790" spans="1:8" ht="15.75">
      <c r="A1790" s="2093"/>
      <c r="B1790" s="2090"/>
      <c r="C1790" s="2090"/>
      <c r="D1790" s="2090"/>
      <c r="E1790" s="2090"/>
      <c r="F1790" s="2090"/>
      <c r="G1790" s="2090"/>
      <c r="H1790" s="537"/>
    </row>
    <row r="1791" spans="1:8" ht="15.75">
      <c r="A1791" s="2093"/>
      <c r="B1791" s="2090"/>
      <c r="C1791" s="2090"/>
      <c r="D1791" s="2090"/>
      <c r="E1791" s="2090"/>
      <c r="F1791" s="2090"/>
      <c r="G1791" s="2090"/>
      <c r="H1791" s="537"/>
    </row>
    <row r="1792" spans="1:8" ht="15.75">
      <c r="A1792" s="2093"/>
      <c r="B1792" s="2090"/>
      <c r="C1792" s="2090"/>
      <c r="D1792" s="2090"/>
      <c r="E1792" s="2090"/>
      <c r="F1792" s="2090"/>
      <c r="G1792" s="2090"/>
      <c r="H1792" s="537"/>
    </row>
    <row r="1793" spans="1:8" ht="15.75">
      <c r="A1793" s="2093"/>
      <c r="B1793" s="2090"/>
      <c r="C1793" s="2090"/>
      <c r="D1793" s="2090"/>
      <c r="E1793" s="2090"/>
      <c r="F1793" s="2090"/>
      <c r="G1793" s="2090"/>
      <c r="H1793" s="537"/>
    </row>
    <row r="1794" spans="1:8" ht="15.75">
      <c r="A1794" s="2093"/>
      <c r="B1794" s="2090"/>
      <c r="C1794" s="2090"/>
      <c r="D1794" s="2090"/>
      <c r="E1794" s="2090"/>
      <c r="F1794" s="2090"/>
      <c r="G1794" s="2090"/>
      <c r="H1794" s="537"/>
    </row>
    <row r="1795" spans="1:8" ht="15.75">
      <c r="A1795" s="2093"/>
      <c r="B1795" s="2090"/>
      <c r="C1795" s="2090"/>
      <c r="D1795" s="2090"/>
      <c r="E1795" s="2090"/>
      <c r="F1795" s="2090"/>
      <c r="G1795" s="2090"/>
      <c r="H1795" s="537"/>
    </row>
    <row r="1796" spans="1:8" ht="15.75">
      <c r="A1796" s="2093"/>
      <c r="B1796" s="2090"/>
      <c r="C1796" s="2090"/>
      <c r="D1796" s="2090"/>
      <c r="E1796" s="2090"/>
      <c r="F1796" s="2090"/>
      <c r="G1796" s="2090"/>
      <c r="H1796" s="537"/>
    </row>
    <row r="1797" spans="1:8" ht="15.75">
      <c r="A1797" s="2093"/>
      <c r="B1797" s="2090"/>
      <c r="C1797" s="2090"/>
      <c r="D1797" s="2090"/>
      <c r="E1797" s="2090"/>
      <c r="F1797" s="2090"/>
      <c r="G1797" s="2090"/>
      <c r="H1797" s="537"/>
    </row>
    <row r="1798" spans="1:8" ht="15.75">
      <c r="A1798" s="2093"/>
      <c r="B1798" s="2090"/>
      <c r="C1798" s="2090"/>
      <c r="D1798" s="2090"/>
      <c r="E1798" s="2090"/>
      <c r="F1798" s="2090"/>
      <c r="G1798" s="2090"/>
      <c r="H1798" s="537"/>
    </row>
    <row r="1799" spans="1:8" ht="15.75">
      <c r="A1799" s="2093"/>
      <c r="B1799" s="2090"/>
      <c r="C1799" s="2090"/>
      <c r="D1799" s="2090"/>
      <c r="E1799" s="2090"/>
      <c r="F1799" s="2090"/>
      <c r="G1799" s="2090"/>
      <c r="H1799" s="537"/>
    </row>
    <row r="1800" spans="1:8" ht="15.75">
      <c r="A1800" s="2093"/>
      <c r="B1800" s="2090"/>
      <c r="C1800" s="2090"/>
      <c r="D1800" s="2090"/>
      <c r="E1800" s="2090"/>
      <c r="F1800" s="2090"/>
      <c r="G1800" s="2090"/>
      <c r="H1800" s="537"/>
    </row>
    <row r="1801" spans="1:8" ht="15.75">
      <c r="A1801" s="2093"/>
      <c r="B1801" s="2090"/>
      <c r="C1801" s="2090"/>
      <c r="D1801" s="2090"/>
      <c r="E1801" s="2090"/>
      <c r="F1801" s="2090"/>
      <c r="G1801" s="2090"/>
      <c r="H1801" s="537"/>
    </row>
    <row r="1802" spans="1:8" ht="15.75">
      <c r="A1802" s="2093"/>
      <c r="B1802" s="2090"/>
      <c r="C1802" s="2090"/>
      <c r="D1802" s="2090"/>
      <c r="E1802" s="2090"/>
      <c r="F1802" s="2090"/>
      <c r="G1802" s="2090"/>
      <c r="H1802" s="537"/>
    </row>
    <row r="1803" spans="1:8" ht="15.75">
      <c r="A1803" s="2093"/>
      <c r="B1803" s="2090"/>
      <c r="C1803" s="2090"/>
      <c r="D1803" s="2090"/>
      <c r="E1803" s="2090"/>
      <c r="F1803" s="2090"/>
      <c r="G1803" s="2090"/>
      <c r="H1803" s="537"/>
    </row>
    <row r="1804" spans="1:8" ht="15.75">
      <c r="A1804" s="2093"/>
      <c r="B1804" s="2090"/>
      <c r="C1804" s="2090"/>
      <c r="D1804" s="2090"/>
      <c r="E1804" s="2090"/>
      <c r="F1804" s="2090"/>
      <c r="G1804" s="2090"/>
      <c r="H1804" s="537"/>
    </row>
    <row r="1805" spans="1:8" ht="15.75">
      <c r="A1805" s="2093"/>
      <c r="B1805" s="2090"/>
      <c r="C1805" s="2090"/>
      <c r="D1805" s="2090"/>
      <c r="E1805" s="2090"/>
      <c r="F1805" s="2090"/>
      <c r="G1805" s="2090"/>
      <c r="H1805" s="537"/>
    </row>
    <row r="1806" spans="1:8" ht="15.75">
      <c r="A1806" s="2093"/>
      <c r="B1806" s="2090"/>
      <c r="C1806" s="2090"/>
      <c r="D1806" s="2090"/>
      <c r="E1806" s="2090"/>
      <c r="F1806" s="2090"/>
      <c r="G1806" s="2090"/>
      <c r="H1806" s="537"/>
    </row>
    <row r="1807" spans="1:8" ht="15.75">
      <c r="A1807" s="2093"/>
      <c r="B1807" s="2090"/>
      <c r="C1807" s="2090"/>
      <c r="D1807" s="2090"/>
      <c r="E1807" s="2090"/>
      <c r="F1807" s="2090"/>
      <c r="G1807" s="2090"/>
      <c r="H1807" s="537"/>
    </row>
    <row r="1808" spans="1:8" ht="15.75">
      <c r="A1808" s="2093"/>
      <c r="B1808" s="2090"/>
      <c r="C1808" s="2090"/>
      <c r="D1808" s="2090"/>
      <c r="E1808" s="2090"/>
      <c r="F1808" s="2090"/>
      <c r="G1808" s="2090"/>
      <c r="H1808" s="537"/>
    </row>
    <row r="1809" spans="1:8" ht="15.75">
      <c r="A1809" s="2093"/>
      <c r="B1809" s="2090"/>
      <c r="C1809" s="2090"/>
      <c r="D1809" s="2090"/>
      <c r="E1809" s="2090"/>
      <c r="F1809" s="2090"/>
      <c r="G1809" s="2090"/>
      <c r="H1809" s="537"/>
    </row>
    <row r="1810" spans="1:8" ht="15.75">
      <c r="A1810" s="2093"/>
      <c r="B1810" s="2090"/>
      <c r="C1810" s="2090"/>
      <c r="D1810" s="2090"/>
      <c r="E1810" s="2090"/>
      <c r="F1810" s="2090"/>
      <c r="G1810" s="2090"/>
      <c r="H1810" s="537"/>
    </row>
    <row r="1811" spans="1:8" ht="15.75">
      <c r="A1811" s="2093"/>
      <c r="B1811" s="2090"/>
      <c r="C1811" s="2090"/>
      <c r="D1811" s="2090"/>
      <c r="E1811" s="2090"/>
      <c r="F1811" s="2090"/>
      <c r="G1811" s="2090"/>
      <c r="H1811" s="537"/>
    </row>
    <row r="1812" spans="1:8" ht="15.75">
      <c r="A1812" s="2093"/>
      <c r="B1812" s="2090"/>
      <c r="C1812" s="2090"/>
      <c r="D1812" s="2090"/>
      <c r="E1812" s="2090"/>
      <c r="F1812" s="2090"/>
      <c r="G1812" s="2090"/>
      <c r="H1812" s="537"/>
    </row>
    <row r="1813" spans="1:8" ht="15.75">
      <c r="A1813" s="2093"/>
      <c r="B1813" s="2090"/>
      <c r="C1813" s="2090"/>
      <c r="D1813" s="2090"/>
      <c r="E1813" s="2090"/>
      <c r="F1813" s="2090"/>
      <c r="G1813" s="2090"/>
      <c r="H1813" s="537"/>
    </row>
    <row r="1814" spans="1:8" ht="15.75">
      <c r="A1814" s="2093"/>
      <c r="B1814" s="2090"/>
      <c r="C1814" s="2090"/>
      <c r="D1814" s="2090"/>
      <c r="E1814" s="2090"/>
      <c r="F1814" s="2090"/>
      <c r="G1814" s="2090"/>
      <c r="H1814" s="537"/>
    </row>
    <row r="1815" spans="1:8" ht="15.75">
      <c r="A1815" s="2093"/>
      <c r="B1815" s="2090"/>
      <c r="C1815" s="2090"/>
      <c r="D1815" s="2090"/>
      <c r="E1815" s="2090"/>
      <c r="F1815" s="2090"/>
      <c r="G1815" s="2090"/>
      <c r="H1815" s="537"/>
    </row>
    <row r="1816" spans="1:8" ht="15.75">
      <c r="A1816" s="2093"/>
      <c r="B1816" s="2090"/>
      <c r="C1816" s="2090"/>
      <c r="D1816" s="2090"/>
      <c r="E1816" s="2090"/>
      <c r="F1816" s="2090"/>
      <c r="G1816" s="2090"/>
      <c r="H1816" s="537"/>
    </row>
    <row r="1817" spans="1:8" ht="15.75">
      <c r="A1817" s="2093"/>
      <c r="B1817" s="2090"/>
      <c r="C1817" s="2090"/>
      <c r="D1817" s="2090"/>
      <c r="E1817" s="2090"/>
      <c r="F1817" s="2090"/>
      <c r="G1817" s="2090"/>
      <c r="H1817" s="537"/>
    </row>
    <row r="1818" spans="1:8" ht="15.75">
      <c r="A1818" s="2093"/>
      <c r="B1818" s="2090"/>
      <c r="C1818" s="2090"/>
      <c r="D1818" s="2090"/>
      <c r="E1818" s="2090"/>
      <c r="F1818" s="2090"/>
      <c r="G1818" s="2090"/>
      <c r="H1818" s="537"/>
    </row>
    <row r="1819" spans="1:8" ht="15.75">
      <c r="A1819" s="2093"/>
      <c r="B1819" s="2090"/>
      <c r="C1819" s="2090"/>
      <c r="D1819" s="2090"/>
      <c r="E1819" s="2090"/>
      <c r="F1819" s="2090"/>
      <c r="G1819" s="2090"/>
      <c r="H1819" s="537"/>
    </row>
    <row r="1820" spans="1:8" ht="15.75">
      <c r="A1820" s="2093"/>
      <c r="B1820" s="2090"/>
      <c r="C1820" s="2090"/>
      <c r="D1820" s="2090"/>
      <c r="E1820" s="2090"/>
      <c r="F1820" s="2090"/>
      <c r="G1820" s="2090"/>
      <c r="H1820" s="537"/>
    </row>
    <row r="1821" spans="1:8" ht="15.75">
      <c r="A1821" s="2093"/>
      <c r="B1821" s="2090"/>
      <c r="C1821" s="2090"/>
      <c r="D1821" s="2090"/>
      <c r="E1821" s="2090"/>
      <c r="F1821" s="2090"/>
      <c r="G1821" s="2090"/>
      <c r="H1821" s="537"/>
    </row>
    <row r="1822" spans="1:8" ht="15.75">
      <c r="A1822" s="2093"/>
      <c r="B1822" s="2090"/>
      <c r="C1822" s="2090"/>
      <c r="D1822" s="2090"/>
      <c r="E1822" s="2090"/>
      <c r="F1822" s="2090"/>
      <c r="G1822" s="2090"/>
      <c r="H1822" s="537"/>
    </row>
    <row r="1823" spans="1:8" ht="15.75">
      <c r="A1823" s="2093"/>
      <c r="B1823" s="2090"/>
      <c r="C1823" s="2090"/>
      <c r="D1823" s="2090"/>
      <c r="E1823" s="2090"/>
      <c r="F1823" s="2090"/>
      <c r="G1823" s="2090"/>
      <c r="H1823" s="537"/>
    </row>
    <row r="1824" spans="1:8" ht="15.75">
      <c r="A1824" s="2093"/>
      <c r="B1824" s="2090"/>
      <c r="C1824" s="2090"/>
      <c r="D1824" s="2090"/>
      <c r="E1824" s="2090"/>
      <c r="F1824" s="2090"/>
      <c r="G1824" s="2090"/>
      <c r="H1824" s="537"/>
    </row>
    <row r="1825" spans="1:8" ht="15.75">
      <c r="A1825" s="2093"/>
      <c r="B1825" s="2090"/>
      <c r="C1825" s="2090"/>
      <c r="D1825" s="2090"/>
      <c r="E1825" s="2090"/>
      <c r="F1825" s="2090"/>
      <c r="G1825" s="2090"/>
      <c r="H1825" s="537"/>
    </row>
    <row r="1826" spans="1:8" ht="15.75">
      <c r="A1826" s="2093"/>
      <c r="B1826" s="2090"/>
      <c r="C1826" s="2090"/>
      <c r="D1826" s="2090"/>
      <c r="E1826" s="2090"/>
      <c r="F1826" s="2090"/>
      <c r="G1826" s="2090"/>
      <c r="H1826" s="537"/>
    </row>
    <row r="1827" spans="1:8" ht="15.75">
      <c r="A1827" s="2093"/>
      <c r="B1827" s="2090"/>
      <c r="C1827" s="2090"/>
      <c r="D1827" s="2090"/>
      <c r="E1827" s="2090"/>
      <c r="F1827" s="2090"/>
      <c r="G1827" s="2090"/>
      <c r="H1827" s="537"/>
    </row>
    <row r="1828" spans="1:8" ht="15.75">
      <c r="A1828" s="2093"/>
      <c r="B1828" s="2090"/>
      <c r="C1828" s="2090"/>
      <c r="D1828" s="2090"/>
      <c r="E1828" s="2090"/>
      <c r="F1828" s="2090"/>
      <c r="G1828" s="2090"/>
      <c r="H1828" s="537"/>
    </row>
    <row r="1829" spans="1:8" ht="15.75">
      <c r="A1829" s="2093"/>
      <c r="B1829" s="2090"/>
      <c r="C1829" s="2090"/>
      <c r="D1829" s="2090"/>
      <c r="E1829" s="2090"/>
      <c r="F1829" s="2090"/>
      <c r="G1829" s="2090"/>
      <c r="H1829" s="537"/>
    </row>
    <row r="1830" spans="1:8" ht="15.75">
      <c r="A1830" s="2093"/>
      <c r="B1830" s="2090"/>
      <c r="C1830" s="2090"/>
      <c r="D1830" s="2090"/>
      <c r="E1830" s="2090"/>
      <c r="F1830" s="2090"/>
      <c r="G1830" s="2090"/>
      <c r="H1830" s="537"/>
    </row>
    <row r="1831" spans="1:8" ht="15.75">
      <c r="A1831" s="2093"/>
      <c r="B1831" s="2090"/>
      <c r="C1831" s="2090"/>
      <c r="D1831" s="2090"/>
      <c r="E1831" s="2090"/>
      <c r="F1831" s="2090"/>
      <c r="G1831" s="2090"/>
      <c r="H1831" s="537"/>
    </row>
    <row r="1832" spans="1:8" ht="15.75">
      <c r="A1832" s="2093"/>
      <c r="B1832" s="2090"/>
      <c r="C1832" s="2090"/>
      <c r="D1832" s="2090"/>
      <c r="E1832" s="2090"/>
      <c r="F1832" s="2090"/>
      <c r="G1832" s="2090"/>
      <c r="H1832" s="537"/>
    </row>
    <row r="1833" spans="1:8" ht="15.75">
      <c r="A1833" s="2093"/>
      <c r="B1833" s="2090"/>
      <c r="C1833" s="2090"/>
      <c r="D1833" s="2090"/>
      <c r="E1833" s="2090"/>
      <c r="F1833" s="2090"/>
      <c r="G1833" s="2090"/>
      <c r="H1833" s="537"/>
    </row>
    <row r="1834" spans="1:8" ht="15.75">
      <c r="A1834" s="2093"/>
      <c r="B1834" s="2090"/>
      <c r="C1834" s="2090"/>
      <c r="D1834" s="2090"/>
      <c r="E1834" s="2090"/>
      <c r="F1834" s="2090"/>
      <c r="G1834" s="2090"/>
      <c r="H1834" s="537"/>
    </row>
    <row r="1835" spans="1:8" ht="15.75">
      <c r="A1835" s="2093"/>
      <c r="B1835" s="2090"/>
      <c r="C1835" s="2090"/>
      <c r="D1835" s="2090"/>
      <c r="E1835" s="2090"/>
      <c r="F1835" s="2090"/>
      <c r="G1835" s="2090"/>
      <c r="H1835" s="537"/>
    </row>
    <row r="1836" spans="1:8" ht="15.75">
      <c r="A1836" s="2093"/>
      <c r="B1836" s="2090"/>
      <c r="C1836" s="2090"/>
      <c r="D1836" s="2090"/>
      <c r="E1836" s="2090"/>
      <c r="F1836" s="2090"/>
      <c r="G1836" s="2090"/>
      <c r="H1836" s="537"/>
    </row>
    <row r="1837" spans="1:8" ht="15.75">
      <c r="A1837" s="2093"/>
      <c r="B1837" s="2090"/>
      <c r="C1837" s="2090"/>
      <c r="D1837" s="2090"/>
      <c r="E1837" s="2090"/>
      <c r="F1837" s="2090"/>
      <c r="G1837" s="2090"/>
      <c r="H1837" s="537"/>
    </row>
    <row r="1838" spans="1:8" ht="15.75">
      <c r="A1838" s="2093"/>
      <c r="B1838" s="2090"/>
      <c r="C1838" s="2090"/>
      <c r="D1838" s="2090"/>
      <c r="E1838" s="2090"/>
      <c r="F1838" s="2090"/>
      <c r="G1838" s="2090"/>
      <c r="H1838" s="537"/>
    </row>
    <row r="1839" spans="1:8" ht="15.75">
      <c r="A1839" s="2093"/>
      <c r="B1839" s="2090"/>
      <c r="C1839" s="2090"/>
      <c r="D1839" s="2090"/>
      <c r="E1839" s="2090"/>
      <c r="F1839" s="2090"/>
      <c r="G1839" s="2090"/>
      <c r="H1839" s="537"/>
    </row>
    <row r="1840" spans="1:8" ht="15.75">
      <c r="A1840" s="2093"/>
      <c r="B1840" s="2090"/>
      <c r="C1840" s="2090"/>
      <c r="D1840" s="2090"/>
      <c r="E1840" s="2090"/>
      <c r="F1840" s="2090"/>
      <c r="G1840" s="2090"/>
      <c r="H1840" s="537"/>
    </row>
    <row r="1841" spans="1:8" ht="15.75">
      <c r="A1841" s="2093"/>
      <c r="B1841" s="2090"/>
      <c r="C1841" s="2090"/>
      <c r="D1841" s="2090"/>
      <c r="E1841" s="2090"/>
      <c r="F1841" s="2090"/>
      <c r="G1841" s="2090"/>
      <c r="H1841" s="537"/>
    </row>
    <row r="1842" spans="1:8" ht="15.75">
      <c r="A1842" s="2093"/>
      <c r="B1842" s="2090"/>
      <c r="C1842" s="2090"/>
      <c r="D1842" s="2090"/>
      <c r="E1842" s="2090"/>
      <c r="F1842" s="2090"/>
      <c r="G1842" s="2090"/>
      <c r="H1842" s="537"/>
    </row>
    <row r="1843" spans="1:8" ht="15.75">
      <c r="A1843" s="2093"/>
      <c r="B1843" s="2090"/>
      <c r="C1843" s="2090"/>
      <c r="D1843" s="2090"/>
      <c r="E1843" s="2090"/>
      <c r="F1843" s="2090"/>
      <c r="G1843" s="2090"/>
      <c r="H1843" s="537"/>
    </row>
    <row r="1844" spans="1:8" ht="15.75">
      <c r="A1844" s="2093"/>
      <c r="B1844" s="2090"/>
      <c r="C1844" s="2090"/>
      <c r="D1844" s="2090"/>
      <c r="E1844" s="2090"/>
      <c r="F1844" s="2090"/>
      <c r="G1844" s="2090"/>
      <c r="H1844" s="537"/>
    </row>
    <row r="1845" spans="1:8" ht="15.75">
      <c r="A1845" s="2093"/>
      <c r="B1845" s="2090"/>
      <c r="C1845" s="2090"/>
      <c r="D1845" s="2090"/>
      <c r="E1845" s="2090"/>
      <c r="F1845" s="2090"/>
      <c r="G1845" s="2090"/>
      <c r="H1845" s="537"/>
    </row>
    <row r="1846" spans="1:8" ht="15.75">
      <c r="A1846" s="2093"/>
      <c r="B1846" s="2090"/>
      <c r="C1846" s="2090"/>
      <c r="D1846" s="2090"/>
      <c r="E1846" s="2090"/>
      <c r="F1846" s="2090"/>
      <c r="G1846" s="2090"/>
      <c r="H1846" s="537"/>
    </row>
    <row r="1847" spans="1:8" ht="15.75">
      <c r="A1847" s="2093"/>
      <c r="B1847" s="2090"/>
      <c r="C1847" s="2090"/>
      <c r="D1847" s="2090"/>
      <c r="E1847" s="2090"/>
      <c r="F1847" s="2090"/>
      <c r="G1847" s="2090"/>
      <c r="H1847" s="537"/>
    </row>
    <row r="1848" spans="1:8" ht="15.75">
      <c r="A1848" s="2093"/>
      <c r="B1848" s="2090"/>
      <c r="C1848" s="2090"/>
      <c r="D1848" s="2090"/>
      <c r="E1848" s="2090"/>
      <c r="F1848" s="2090"/>
      <c r="G1848" s="2090"/>
      <c r="H1848" s="537"/>
    </row>
    <row r="1849" spans="1:8" ht="15.75">
      <c r="A1849" s="2093"/>
      <c r="B1849" s="2090"/>
      <c r="C1849" s="2090"/>
      <c r="D1849" s="2090"/>
      <c r="E1849" s="2090"/>
      <c r="F1849" s="2090"/>
      <c r="G1849" s="2090"/>
      <c r="H1849" s="537"/>
    </row>
    <row r="1850" spans="1:8" ht="15.75">
      <c r="A1850" s="2093"/>
      <c r="B1850" s="2090"/>
      <c r="C1850" s="2090"/>
      <c r="D1850" s="2090"/>
      <c r="E1850" s="2090"/>
      <c r="F1850" s="2090"/>
      <c r="G1850" s="2090"/>
      <c r="H1850" s="537"/>
    </row>
    <row r="1851" spans="1:8" ht="15.75">
      <c r="A1851" s="2093"/>
      <c r="B1851" s="2090"/>
      <c r="C1851" s="2090"/>
      <c r="D1851" s="2090"/>
      <c r="E1851" s="2090"/>
      <c r="F1851" s="2090"/>
      <c r="G1851" s="2090"/>
      <c r="H1851" s="537"/>
    </row>
    <row r="1852" spans="1:8" ht="15.75">
      <c r="A1852" s="2093"/>
      <c r="B1852" s="2090"/>
      <c r="C1852" s="2090"/>
      <c r="D1852" s="2090"/>
      <c r="E1852" s="2090"/>
      <c r="F1852" s="2090"/>
      <c r="G1852" s="2090"/>
      <c r="H1852" s="537"/>
    </row>
    <row r="1853" spans="1:8" ht="15.75">
      <c r="A1853" s="2093"/>
      <c r="B1853" s="2090"/>
      <c r="C1853" s="2090"/>
      <c r="D1853" s="2090"/>
      <c r="E1853" s="2090"/>
      <c r="F1853" s="2090"/>
      <c r="G1853" s="2090"/>
      <c r="H1853" s="537"/>
    </row>
    <row r="1854" spans="1:8" ht="15.75">
      <c r="A1854" s="2093"/>
      <c r="B1854" s="2090"/>
      <c r="C1854" s="2090"/>
      <c r="D1854" s="2090"/>
      <c r="E1854" s="2090"/>
      <c r="F1854" s="2090"/>
      <c r="G1854" s="2090"/>
      <c r="H1854" s="537"/>
    </row>
    <row r="1855" spans="1:8" ht="15.75">
      <c r="A1855" s="2093"/>
      <c r="B1855" s="2090"/>
      <c r="C1855" s="2090"/>
      <c r="D1855" s="2090"/>
      <c r="E1855" s="2090"/>
      <c r="F1855" s="2090"/>
      <c r="G1855" s="2090"/>
      <c r="H1855" s="537"/>
    </row>
    <row r="1856" spans="1:8" ht="15.75">
      <c r="A1856" s="2093"/>
      <c r="B1856" s="2090"/>
      <c r="C1856" s="2090"/>
      <c r="D1856" s="2090"/>
      <c r="E1856" s="2090"/>
      <c r="F1856" s="2090"/>
      <c r="G1856" s="2090"/>
      <c r="H1856" s="537"/>
    </row>
    <row r="1857" spans="1:8" ht="15.75">
      <c r="A1857" s="2093"/>
      <c r="B1857" s="2090"/>
      <c r="C1857" s="2090"/>
      <c r="D1857" s="2090"/>
      <c r="E1857" s="2090"/>
      <c r="F1857" s="2090"/>
      <c r="G1857" s="2090"/>
      <c r="H1857" s="537"/>
    </row>
    <row r="1858" spans="1:8" ht="15.75">
      <c r="A1858" s="2093"/>
      <c r="B1858" s="2090"/>
      <c r="C1858" s="2090"/>
      <c r="D1858" s="2090"/>
      <c r="E1858" s="2090"/>
      <c r="F1858" s="2090"/>
      <c r="G1858" s="2090"/>
      <c r="H1858" s="537"/>
    </row>
    <row r="1859" spans="1:8" ht="15.75">
      <c r="A1859" s="2093"/>
      <c r="B1859" s="2090"/>
      <c r="C1859" s="2090"/>
      <c r="D1859" s="2090"/>
      <c r="E1859" s="2090"/>
      <c r="F1859" s="2090"/>
      <c r="G1859" s="2090"/>
      <c r="H1859" s="537"/>
    </row>
    <row r="1860" spans="1:8" ht="15.75">
      <c r="A1860" s="2093"/>
      <c r="B1860" s="2090"/>
      <c r="C1860" s="2090"/>
      <c r="D1860" s="2090"/>
      <c r="E1860" s="2090"/>
      <c r="F1860" s="2090"/>
      <c r="G1860" s="2090"/>
      <c r="H1860" s="537"/>
    </row>
    <row r="1861" spans="1:8" ht="15.75">
      <c r="A1861" s="2093"/>
      <c r="B1861" s="2090"/>
      <c r="C1861" s="2090"/>
      <c r="D1861" s="2090"/>
      <c r="E1861" s="2090"/>
      <c r="F1861" s="2090"/>
      <c r="G1861" s="2090"/>
      <c r="H1861" s="537"/>
    </row>
    <row r="1862" spans="1:8" ht="15.75">
      <c r="A1862" s="2093"/>
      <c r="B1862" s="2090"/>
      <c r="C1862" s="2090"/>
      <c r="D1862" s="2090"/>
      <c r="E1862" s="2090"/>
      <c r="F1862" s="2090"/>
      <c r="G1862" s="2090"/>
      <c r="H1862" s="537"/>
    </row>
    <row r="1863" spans="1:8" ht="15.75">
      <c r="A1863" s="2093"/>
      <c r="B1863" s="2090"/>
      <c r="C1863" s="2090"/>
      <c r="D1863" s="2090"/>
      <c r="E1863" s="2090"/>
      <c r="F1863" s="2090"/>
      <c r="G1863" s="2090"/>
      <c r="H1863" s="537"/>
    </row>
    <row r="1864" spans="1:8" ht="15.75">
      <c r="A1864" s="2093"/>
      <c r="B1864" s="2090"/>
      <c r="C1864" s="2090"/>
      <c r="D1864" s="2090"/>
      <c r="E1864" s="2090"/>
      <c r="F1864" s="2090"/>
      <c r="G1864" s="2090"/>
      <c r="H1864" s="537"/>
    </row>
    <row r="1865" spans="1:8" ht="15.75">
      <c r="A1865" s="2093"/>
      <c r="B1865" s="2090"/>
      <c r="C1865" s="2090"/>
      <c r="D1865" s="2090"/>
      <c r="E1865" s="2090"/>
      <c r="F1865" s="2090"/>
      <c r="G1865" s="2090"/>
      <c r="H1865" s="537"/>
    </row>
    <row r="1866" spans="1:8" ht="15.75">
      <c r="A1866" s="2093"/>
      <c r="B1866" s="2090"/>
      <c r="C1866" s="2090"/>
      <c r="D1866" s="2090"/>
      <c r="E1866" s="2090"/>
      <c r="F1866" s="2090"/>
      <c r="G1866" s="2090"/>
      <c r="H1866" s="537"/>
    </row>
    <row r="1867" spans="1:8" ht="15.75">
      <c r="A1867" s="2093"/>
      <c r="B1867" s="2090"/>
      <c r="C1867" s="2090"/>
      <c r="D1867" s="2090"/>
      <c r="E1867" s="2090"/>
      <c r="F1867" s="2090"/>
      <c r="G1867" s="2090"/>
      <c r="H1867" s="537"/>
    </row>
    <row r="1868" spans="1:8" ht="15.75">
      <c r="A1868" s="2093"/>
      <c r="B1868" s="2090"/>
      <c r="C1868" s="2090"/>
      <c r="D1868" s="2090"/>
      <c r="E1868" s="2090"/>
      <c r="F1868" s="2090"/>
      <c r="G1868" s="2090"/>
      <c r="H1868" s="537"/>
    </row>
    <row r="1869" spans="1:8" ht="15.75">
      <c r="A1869" s="2093"/>
      <c r="B1869" s="2090"/>
      <c r="C1869" s="2090"/>
      <c r="D1869" s="2090"/>
      <c r="E1869" s="2090"/>
      <c r="F1869" s="2090"/>
      <c r="G1869" s="2090"/>
      <c r="H1869" s="537"/>
    </row>
    <row r="1870" spans="1:8" ht="15.75">
      <c r="A1870" s="2093"/>
      <c r="B1870" s="2090"/>
      <c r="C1870" s="2090"/>
      <c r="D1870" s="2090"/>
      <c r="E1870" s="2090"/>
      <c r="F1870" s="2090"/>
      <c r="G1870" s="2090"/>
      <c r="H1870" s="537"/>
    </row>
    <row r="1871" spans="1:8" ht="15.75">
      <c r="A1871" s="2093"/>
      <c r="B1871" s="2090"/>
      <c r="C1871" s="2090"/>
      <c r="D1871" s="2090"/>
      <c r="E1871" s="2090"/>
      <c r="F1871" s="2090"/>
      <c r="G1871" s="2090"/>
      <c r="H1871" s="537"/>
    </row>
    <row r="1872" spans="1:8" ht="15.75">
      <c r="A1872" s="2093"/>
      <c r="B1872" s="2090"/>
      <c r="C1872" s="2090"/>
      <c r="D1872" s="2090"/>
      <c r="E1872" s="2090"/>
      <c r="F1872" s="2090"/>
      <c r="G1872" s="2090"/>
      <c r="H1872" s="537"/>
    </row>
    <row r="1873" spans="1:8" ht="15.75">
      <c r="A1873" s="2093"/>
      <c r="B1873" s="2090"/>
      <c r="C1873" s="2090"/>
      <c r="D1873" s="2090"/>
      <c r="E1873" s="2090"/>
      <c r="F1873" s="2090"/>
      <c r="G1873" s="2090"/>
      <c r="H1873" s="537"/>
    </row>
    <row r="1874" spans="1:8" ht="15.75">
      <c r="A1874" s="2093"/>
      <c r="B1874" s="2090"/>
      <c r="C1874" s="2090"/>
      <c r="D1874" s="2090"/>
      <c r="E1874" s="2090"/>
      <c r="F1874" s="2090"/>
      <c r="G1874" s="2090"/>
      <c r="H1874" s="537"/>
    </row>
    <row r="1875" spans="1:8" ht="15.75">
      <c r="A1875" s="2093"/>
      <c r="B1875" s="2090"/>
      <c r="C1875" s="2090"/>
      <c r="D1875" s="2090"/>
      <c r="E1875" s="2090"/>
      <c r="F1875" s="2090"/>
      <c r="G1875" s="2090"/>
      <c r="H1875" s="537"/>
    </row>
    <row r="1876" spans="1:8" ht="15.75">
      <c r="A1876" s="2093"/>
      <c r="B1876" s="2090"/>
      <c r="C1876" s="2090"/>
      <c r="D1876" s="2090"/>
      <c r="E1876" s="2090"/>
      <c r="F1876" s="2090"/>
      <c r="G1876" s="2090"/>
      <c r="H1876" s="537"/>
    </row>
    <row r="1877" spans="1:8" ht="15.75">
      <c r="A1877" s="2093"/>
      <c r="B1877" s="2090"/>
      <c r="C1877" s="2090"/>
      <c r="D1877" s="2090"/>
      <c r="E1877" s="2090"/>
      <c r="F1877" s="2090"/>
      <c r="G1877" s="2090"/>
      <c r="H1877" s="537"/>
    </row>
    <row r="1878" spans="1:8" ht="15.75">
      <c r="A1878" s="2093"/>
      <c r="B1878" s="2090"/>
      <c r="C1878" s="2090"/>
      <c r="D1878" s="2090"/>
      <c r="E1878" s="2090"/>
      <c r="F1878" s="2090"/>
      <c r="G1878" s="2090"/>
      <c r="H1878" s="537"/>
    </row>
    <row r="1879" spans="1:8" ht="15.75">
      <c r="A1879" s="2093"/>
      <c r="B1879" s="2090"/>
      <c r="C1879" s="2090"/>
      <c r="D1879" s="2090"/>
      <c r="E1879" s="2090"/>
      <c r="F1879" s="2090"/>
      <c r="G1879" s="2090"/>
      <c r="H1879" s="537"/>
    </row>
    <row r="1880" spans="1:8" ht="15.75">
      <c r="A1880" s="2093"/>
      <c r="B1880" s="2090"/>
      <c r="C1880" s="2090"/>
      <c r="D1880" s="2090"/>
      <c r="E1880" s="2090"/>
      <c r="F1880" s="2090"/>
      <c r="G1880" s="2090"/>
      <c r="H1880" s="537"/>
    </row>
    <row r="1881" spans="1:8" ht="15.75">
      <c r="A1881" s="2093"/>
      <c r="B1881" s="2090"/>
      <c r="C1881" s="2090"/>
      <c r="D1881" s="2090"/>
      <c r="E1881" s="2090"/>
      <c r="F1881" s="2090"/>
      <c r="G1881" s="2090"/>
      <c r="H1881" s="537"/>
    </row>
    <row r="1882" spans="1:8" ht="15.75">
      <c r="A1882" s="2093"/>
      <c r="B1882" s="2090"/>
      <c r="C1882" s="2090"/>
      <c r="D1882" s="2090"/>
      <c r="E1882" s="2090"/>
      <c r="F1882" s="2090"/>
      <c r="G1882" s="2090"/>
      <c r="H1882" s="537"/>
    </row>
    <row r="1883" spans="1:8" ht="15.75">
      <c r="A1883" s="2093"/>
      <c r="B1883" s="2090"/>
      <c r="C1883" s="2090"/>
      <c r="D1883" s="2090"/>
      <c r="E1883" s="2090"/>
      <c r="F1883" s="2090"/>
      <c r="G1883" s="2090"/>
      <c r="H1883" s="537"/>
    </row>
    <row r="1884" spans="1:8" ht="15.75">
      <c r="A1884" s="2093"/>
      <c r="B1884" s="2090"/>
      <c r="C1884" s="2090"/>
      <c r="D1884" s="2090"/>
      <c r="E1884" s="2090"/>
      <c r="F1884" s="2090"/>
      <c r="G1884" s="2090"/>
      <c r="H1884" s="537"/>
    </row>
    <row r="1885" spans="1:8" ht="15.75">
      <c r="A1885" s="2093"/>
      <c r="B1885" s="2090"/>
      <c r="C1885" s="2090"/>
      <c r="D1885" s="2090"/>
      <c r="E1885" s="2090"/>
      <c r="F1885" s="2090"/>
      <c r="G1885" s="2090"/>
      <c r="H1885" s="537"/>
    </row>
    <row r="1886" spans="1:8" ht="15.75">
      <c r="A1886" s="2093"/>
      <c r="B1886" s="2090"/>
      <c r="C1886" s="2090"/>
      <c r="D1886" s="2090"/>
      <c r="E1886" s="2090"/>
      <c r="F1886" s="2090"/>
      <c r="G1886" s="2090"/>
      <c r="H1886" s="537"/>
    </row>
    <row r="1887" spans="1:8" ht="15.75">
      <c r="A1887" s="2093"/>
      <c r="B1887" s="2090"/>
      <c r="C1887" s="2090"/>
      <c r="D1887" s="2090"/>
      <c r="E1887" s="2090"/>
      <c r="F1887" s="2090"/>
      <c r="G1887" s="2090"/>
      <c r="H1887" s="537"/>
    </row>
    <row r="1888" spans="1:8" ht="15.75">
      <c r="A1888" s="2093"/>
      <c r="B1888" s="2090"/>
      <c r="C1888" s="2090"/>
      <c r="D1888" s="2090"/>
      <c r="E1888" s="2090"/>
      <c r="F1888" s="2090"/>
      <c r="G1888" s="2090"/>
      <c r="H1888" s="537"/>
    </row>
    <row r="1889" spans="1:8" ht="15.75">
      <c r="A1889" s="2093"/>
      <c r="B1889" s="2090"/>
      <c r="C1889" s="2090"/>
      <c r="D1889" s="2090"/>
      <c r="E1889" s="2090"/>
      <c r="F1889" s="2090"/>
      <c r="G1889" s="2090"/>
      <c r="H1889" s="537"/>
    </row>
    <row r="1890" spans="1:8" ht="15.75">
      <c r="A1890" s="2093"/>
      <c r="B1890" s="2090"/>
      <c r="C1890" s="2090"/>
      <c r="D1890" s="2090"/>
      <c r="E1890" s="2090"/>
      <c r="F1890" s="2090"/>
      <c r="G1890" s="2090"/>
      <c r="H1890" s="537"/>
    </row>
    <row r="1891" spans="1:8" ht="15.75">
      <c r="A1891" s="2093"/>
      <c r="B1891" s="2090"/>
      <c r="C1891" s="2090"/>
      <c r="D1891" s="2090"/>
      <c r="E1891" s="2090"/>
      <c r="F1891" s="2090"/>
      <c r="G1891" s="2090"/>
      <c r="H1891" s="537"/>
    </row>
    <row r="1892" spans="1:8" ht="15.75">
      <c r="A1892" s="2093"/>
      <c r="B1892" s="2090"/>
      <c r="C1892" s="2090"/>
      <c r="D1892" s="2090"/>
      <c r="E1892" s="2090"/>
      <c r="F1892" s="2090"/>
      <c r="G1892" s="2090"/>
      <c r="H1892" s="537"/>
    </row>
    <row r="1893" spans="1:8" ht="15.75">
      <c r="A1893" s="2093"/>
      <c r="B1893" s="2090"/>
      <c r="C1893" s="2090"/>
      <c r="D1893" s="2090"/>
      <c r="E1893" s="2090"/>
      <c r="F1893" s="2090"/>
      <c r="G1893" s="2090"/>
      <c r="H1893" s="537"/>
    </row>
    <row r="1894" spans="1:8" ht="15.75">
      <c r="A1894" s="2093"/>
      <c r="B1894" s="2090"/>
      <c r="C1894" s="2090"/>
      <c r="D1894" s="2090"/>
      <c r="E1894" s="2090"/>
      <c r="F1894" s="2090"/>
      <c r="G1894" s="2090"/>
      <c r="H1894" s="537"/>
    </row>
    <row r="1895" spans="1:8" ht="15.75">
      <c r="A1895" s="2093"/>
      <c r="B1895" s="2090"/>
      <c r="C1895" s="2090"/>
      <c r="D1895" s="2090"/>
      <c r="E1895" s="2090"/>
      <c r="F1895" s="2090"/>
      <c r="G1895" s="2090"/>
      <c r="H1895" s="537"/>
    </row>
    <row r="1896" spans="1:8" ht="15.75">
      <c r="A1896" s="2093"/>
      <c r="B1896" s="2090"/>
      <c r="C1896" s="2090"/>
      <c r="D1896" s="2090"/>
      <c r="E1896" s="2090"/>
      <c r="F1896" s="2090"/>
      <c r="G1896" s="2090"/>
      <c r="H1896" s="537"/>
    </row>
    <row r="1897" spans="1:8" ht="15.75">
      <c r="A1897" s="2093"/>
      <c r="B1897" s="2090"/>
      <c r="C1897" s="2090"/>
      <c r="D1897" s="2090"/>
      <c r="E1897" s="2090"/>
      <c r="F1897" s="2090"/>
      <c r="G1897" s="2090"/>
      <c r="H1897" s="537"/>
    </row>
    <row r="1898" spans="1:8" ht="15.75">
      <c r="A1898" s="2093"/>
      <c r="B1898" s="2090"/>
      <c r="C1898" s="2090"/>
      <c r="D1898" s="2090"/>
      <c r="E1898" s="2090"/>
      <c r="F1898" s="2090"/>
      <c r="G1898" s="2090"/>
      <c r="H1898" s="537"/>
    </row>
    <row r="1899" spans="1:8" ht="15.75">
      <c r="A1899" s="2093"/>
      <c r="B1899" s="2090"/>
      <c r="C1899" s="2090"/>
      <c r="D1899" s="2090"/>
      <c r="E1899" s="2090"/>
      <c r="F1899" s="2090"/>
      <c r="G1899" s="2090"/>
      <c r="H1899" s="537"/>
    </row>
    <row r="1900" spans="1:8" ht="15.75">
      <c r="A1900" s="2093"/>
      <c r="B1900" s="2090"/>
      <c r="C1900" s="2090"/>
      <c r="D1900" s="2090"/>
      <c r="E1900" s="2090"/>
      <c r="F1900" s="2090"/>
      <c r="G1900" s="2090"/>
      <c r="H1900" s="537"/>
    </row>
    <row r="1901" spans="1:8" ht="15.75">
      <c r="A1901" s="2093"/>
      <c r="B1901" s="2090"/>
      <c r="C1901" s="2090"/>
      <c r="D1901" s="2090"/>
      <c r="E1901" s="2090"/>
      <c r="F1901" s="2090"/>
      <c r="G1901" s="2090"/>
      <c r="H1901" s="537"/>
    </row>
    <row r="1902" spans="1:8" ht="15.75">
      <c r="A1902" s="2093"/>
      <c r="B1902" s="2090"/>
      <c r="C1902" s="2090"/>
      <c r="D1902" s="2090"/>
      <c r="E1902" s="2090"/>
      <c r="F1902" s="2090"/>
      <c r="G1902" s="2090"/>
      <c r="H1902" s="537"/>
    </row>
    <row r="1903" spans="1:8" ht="15.75">
      <c r="A1903" s="2093"/>
      <c r="B1903" s="2090"/>
      <c r="C1903" s="2090"/>
      <c r="D1903" s="2090"/>
      <c r="E1903" s="2090"/>
      <c r="F1903" s="2090"/>
      <c r="G1903" s="2090"/>
      <c r="H1903" s="537"/>
    </row>
    <row r="1904" spans="1:8" ht="15.75">
      <c r="A1904" s="2093"/>
      <c r="B1904" s="2090"/>
      <c r="C1904" s="2090"/>
      <c r="D1904" s="2090"/>
      <c r="E1904" s="2090"/>
      <c r="F1904" s="2090"/>
      <c r="G1904" s="2090"/>
      <c r="H1904" s="537"/>
    </row>
    <row r="1905" spans="1:8" ht="15.75">
      <c r="A1905" s="2093"/>
      <c r="B1905" s="2090"/>
      <c r="C1905" s="2090"/>
      <c r="D1905" s="2090"/>
      <c r="E1905" s="2090"/>
      <c r="F1905" s="2090"/>
      <c r="G1905" s="2090"/>
      <c r="H1905" s="537"/>
    </row>
    <row r="1906" spans="1:8" ht="15.75">
      <c r="A1906" s="2093"/>
      <c r="B1906" s="2090"/>
      <c r="C1906" s="2090"/>
      <c r="D1906" s="2090"/>
      <c r="E1906" s="2090"/>
      <c r="F1906" s="2090"/>
      <c r="G1906" s="2090"/>
      <c r="H1906" s="537"/>
    </row>
    <row r="1907" spans="1:8" ht="15.75">
      <c r="A1907" s="2093"/>
      <c r="B1907" s="2090"/>
      <c r="C1907" s="2090"/>
      <c r="D1907" s="2090"/>
      <c r="E1907" s="2090"/>
      <c r="F1907" s="2090"/>
      <c r="G1907" s="2090"/>
      <c r="H1907" s="537"/>
    </row>
    <row r="1908" spans="1:8" ht="15.75">
      <c r="A1908" s="2093"/>
      <c r="B1908" s="2090"/>
      <c r="C1908" s="2090"/>
      <c r="D1908" s="2090"/>
      <c r="E1908" s="2090"/>
      <c r="F1908" s="2090"/>
      <c r="G1908" s="2090"/>
      <c r="H1908" s="537"/>
    </row>
    <row r="1909" spans="1:8" ht="15.75">
      <c r="A1909" s="2093"/>
      <c r="B1909" s="2090"/>
      <c r="C1909" s="2090"/>
      <c r="D1909" s="2090"/>
      <c r="E1909" s="2090"/>
      <c r="F1909" s="2090"/>
      <c r="G1909" s="2090"/>
      <c r="H1909" s="537"/>
    </row>
    <row r="1910" spans="1:8" ht="15.75">
      <c r="A1910" s="2093"/>
      <c r="B1910" s="2090"/>
      <c r="C1910" s="2090"/>
      <c r="D1910" s="2090"/>
      <c r="E1910" s="2090"/>
      <c r="F1910" s="2090"/>
      <c r="G1910" s="2090"/>
      <c r="H1910" s="537"/>
    </row>
    <row r="1911" spans="1:8" ht="15.75">
      <c r="A1911" s="2093"/>
      <c r="B1911" s="2090"/>
      <c r="C1911" s="2090"/>
      <c r="D1911" s="2090"/>
      <c r="E1911" s="2090"/>
      <c r="F1911" s="2090"/>
      <c r="G1911" s="2090"/>
      <c r="H1911" s="537"/>
    </row>
    <row r="1912" spans="1:8" ht="15.75">
      <c r="A1912" s="2093"/>
      <c r="B1912" s="2090"/>
      <c r="C1912" s="2090"/>
      <c r="D1912" s="2090"/>
      <c r="E1912" s="2090"/>
      <c r="F1912" s="2090"/>
      <c r="G1912" s="2090"/>
      <c r="H1912" s="537"/>
    </row>
    <row r="1913" spans="1:8" ht="15.75">
      <c r="A1913" s="2093"/>
      <c r="B1913" s="2090"/>
      <c r="C1913" s="2090"/>
      <c r="D1913" s="2090"/>
      <c r="E1913" s="2090"/>
      <c r="F1913" s="2090"/>
      <c r="G1913" s="2090"/>
      <c r="H1913" s="537"/>
    </row>
    <row r="1914" spans="1:8" ht="15.75">
      <c r="A1914" s="2093"/>
      <c r="B1914" s="2090"/>
      <c r="C1914" s="2090"/>
      <c r="D1914" s="2090"/>
      <c r="E1914" s="2090"/>
      <c r="F1914" s="2090"/>
      <c r="G1914" s="2090"/>
      <c r="H1914" s="537"/>
    </row>
    <row r="1915" spans="1:8" ht="15.75">
      <c r="A1915" s="2093"/>
      <c r="B1915" s="2090"/>
      <c r="C1915" s="2090"/>
      <c r="D1915" s="2090"/>
      <c r="E1915" s="2090"/>
      <c r="F1915" s="2090"/>
      <c r="G1915" s="2090"/>
      <c r="H1915" s="537"/>
    </row>
    <row r="1916" spans="1:8" ht="15.75">
      <c r="A1916" s="2093"/>
      <c r="B1916" s="2090"/>
      <c r="C1916" s="2090"/>
      <c r="D1916" s="2090"/>
      <c r="E1916" s="2090"/>
      <c r="F1916" s="2090"/>
      <c r="G1916" s="2090"/>
      <c r="H1916" s="537"/>
    </row>
    <row r="1917" spans="1:8" ht="15.75">
      <c r="A1917" s="2093"/>
      <c r="B1917" s="2090"/>
      <c r="C1917" s="2090"/>
      <c r="D1917" s="2090"/>
      <c r="E1917" s="2090"/>
      <c r="F1917" s="2090"/>
      <c r="G1917" s="2090"/>
      <c r="H1917" s="537"/>
    </row>
    <row r="1918" spans="1:8" ht="15.75">
      <c r="A1918" s="2093"/>
      <c r="B1918" s="2090"/>
      <c r="C1918" s="2090"/>
      <c r="D1918" s="2090"/>
      <c r="E1918" s="2090"/>
      <c r="F1918" s="2090"/>
      <c r="G1918" s="2090"/>
      <c r="H1918" s="537"/>
    </row>
    <row r="1919" spans="1:8" ht="15.75">
      <c r="A1919" s="2093"/>
      <c r="B1919" s="2090"/>
      <c r="C1919" s="2090"/>
      <c r="D1919" s="2090"/>
      <c r="E1919" s="2090"/>
      <c r="F1919" s="2090"/>
      <c r="G1919" s="2090"/>
      <c r="H1919" s="537"/>
    </row>
    <row r="1920" spans="1:8" ht="15.75">
      <c r="A1920" s="2093"/>
      <c r="B1920" s="2090"/>
      <c r="C1920" s="2090"/>
      <c r="D1920" s="2090"/>
      <c r="E1920" s="2090"/>
      <c r="F1920" s="2090"/>
      <c r="G1920" s="2090"/>
      <c r="H1920" s="537"/>
    </row>
    <row r="1921" spans="1:8" ht="15.75">
      <c r="A1921" s="2093"/>
      <c r="B1921" s="2090"/>
      <c r="C1921" s="2090"/>
      <c r="D1921" s="2090"/>
      <c r="E1921" s="2090"/>
      <c r="F1921" s="2090"/>
      <c r="G1921" s="2090"/>
      <c r="H1921" s="537"/>
    </row>
    <row r="1922" spans="1:8" ht="15.75">
      <c r="A1922" s="2093"/>
      <c r="B1922" s="2090"/>
      <c r="C1922" s="2090"/>
      <c r="D1922" s="2090"/>
      <c r="E1922" s="2090"/>
      <c r="F1922" s="2090"/>
      <c r="G1922" s="2090"/>
      <c r="H1922" s="537"/>
    </row>
    <row r="1923" spans="1:8" ht="15.75">
      <c r="A1923" s="2093"/>
      <c r="B1923" s="2090"/>
      <c r="C1923" s="2090"/>
      <c r="D1923" s="2090"/>
      <c r="E1923" s="2090"/>
      <c r="F1923" s="2090"/>
      <c r="G1923" s="2090"/>
      <c r="H1923" s="537"/>
    </row>
    <row r="1924" spans="1:8" ht="15.75">
      <c r="A1924" s="2093"/>
      <c r="B1924" s="2090"/>
      <c r="C1924" s="2090"/>
      <c r="D1924" s="2090"/>
      <c r="E1924" s="2090"/>
      <c r="F1924" s="2090"/>
      <c r="G1924" s="2090"/>
      <c r="H1924" s="537"/>
    </row>
    <row r="1925" spans="1:8" ht="15.75">
      <c r="A1925" s="2093"/>
      <c r="B1925" s="2090"/>
      <c r="C1925" s="2090"/>
      <c r="D1925" s="2090"/>
      <c r="E1925" s="2090"/>
      <c r="F1925" s="2090"/>
      <c r="G1925" s="2090"/>
      <c r="H1925" s="537"/>
    </row>
    <row r="1926" spans="1:8" ht="15.75">
      <c r="A1926" s="2093"/>
      <c r="B1926" s="2090"/>
      <c r="C1926" s="2090"/>
      <c r="D1926" s="2090"/>
      <c r="E1926" s="2090"/>
      <c r="F1926" s="2090"/>
      <c r="G1926" s="2090"/>
      <c r="H1926" s="537"/>
    </row>
    <row r="1927" spans="1:8" ht="15.75">
      <c r="A1927" s="2093"/>
      <c r="B1927" s="2090"/>
      <c r="C1927" s="2090"/>
      <c r="D1927" s="2090"/>
      <c r="E1927" s="2090"/>
      <c r="F1927" s="2090"/>
      <c r="G1927" s="2090"/>
      <c r="H1927" s="537"/>
    </row>
    <row r="1928" spans="1:8" ht="15.75">
      <c r="A1928" s="2093"/>
      <c r="B1928" s="2090"/>
      <c r="C1928" s="2090"/>
      <c r="D1928" s="2090"/>
      <c r="E1928" s="2090"/>
      <c r="F1928" s="2090"/>
      <c r="G1928" s="2090"/>
      <c r="H1928" s="537"/>
    </row>
    <row r="1929" spans="1:8" ht="15.75">
      <c r="A1929" s="2093"/>
      <c r="B1929" s="2090"/>
      <c r="C1929" s="2090"/>
      <c r="D1929" s="2090"/>
      <c r="E1929" s="2090"/>
      <c r="F1929" s="2090"/>
      <c r="G1929" s="2090"/>
      <c r="H1929" s="537"/>
    </row>
    <row r="1930" spans="1:8" ht="15.75">
      <c r="A1930" s="2093"/>
      <c r="B1930" s="2090"/>
      <c r="C1930" s="2090"/>
      <c r="D1930" s="2090"/>
      <c r="E1930" s="2090"/>
      <c r="F1930" s="2090"/>
      <c r="G1930" s="2090"/>
      <c r="H1930" s="537"/>
    </row>
    <row r="1931" spans="1:8" ht="15.75">
      <c r="A1931" s="2093"/>
      <c r="B1931" s="2090"/>
      <c r="C1931" s="2090"/>
      <c r="D1931" s="2090"/>
      <c r="E1931" s="2090"/>
      <c r="F1931" s="2090"/>
      <c r="G1931" s="2090"/>
      <c r="H1931" s="537"/>
    </row>
    <row r="1932" spans="1:8" ht="15.75">
      <c r="A1932" s="2093"/>
      <c r="B1932" s="2090"/>
      <c r="C1932" s="2090"/>
      <c r="D1932" s="2090"/>
      <c r="E1932" s="2090"/>
      <c r="F1932" s="2090"/>
      <c r="G1932" s="2090"/>
      <c r="H1932" s="537"/>
    </row>
    <row r="1933" spans="1:8" ht="15.75">
      <c r="A1933" s="2093"/>
      <c r="B1933" s="2090"/>
      <c r="C1933" s="2090"/>
      <c r="D1933" s="2090"/>
      <c r="E1933" s="2090"/>
      <c r="F1933" s="2090"/>
      <c r="G1933" s="2090"/>
      <c r="H1933" s="537"/>
    </row>
    <row r="1934" spans="1:8" ht="15.75">
      <c r="A1934" s="2093"/>
      <c r="B1934" s="2090"/>
      <c r="C1934" s="2090"/>
      <c r="D1934" s="2090"/>
      <c r="E1934" s="2090"/>
      <c r="F1934" s="2090"/>
      <c r="G1934" s="2090"/>
      <c r="H1934" s="537"/>
    </row>
    <row r="1935" spans="1:8" ht="15.75">
      <c r="A1935" s="2093"/>
      <c r="B1935" s="2090"/>
      <c r="C1935" s="2090"/>
      <c r="D1935" s="2090"/>
      <c r="E1935" s="2090"/>
      <c r="F1935" s="2090"/>
      <c r="G1935" s="2090"/>
      <c r="H1935" s="537"/>
    </row>
    <row r="1936" spans="1:8" ht="15.75">
      <c r="A1936" s="2093"/>
      <c r="B1936" s="2090"/>
      <c r="C1936" s="2090"/>
      <c r="D1936" s="2090"/>
      <c r="E1936" s="2090"/>
      <c r="F1936" s="2090"/>
      <c r="G1936" s="2090"/>
      <c r="H1936" s="537"/>
    </row>
    <row r="1937" spans="1:8" ht="15.75">
      <c r="A1937" s="2093"/>
      <c r="B1937" s="2090"/>
      <c r="C1937" s="2090"/>
      <c r="D1937" s="2090"/>
      <c r="E1937" s="2090"/>
      <c r="F1937" s="2090"/>
      <c r="G1937" s="2090"/>
      <c r="H1937" s="537"/>
    </row>
    <row r="1938" spans="1:8" ht="15.75">
      <c r="A1938" s="2093"/>
      <c r="B1938" s="2090"/>
      <c r="C1938" s="2090"/>
      <c r="D1938" s="2090"/>
      <c r="E1938" s="2090"/>
      <c r="F1938" s="2090"/>
      <c r="G1938" s="2090"/>
      <c r="H1938" s="537"/>
    </row>
    <row r="1939" spans="1:8" ht="15.75">
      <c r="A1939" s="2093"/>
      <c r="B1939" s="2090"/>
      <c r="C1939" s="2090"/>
      <c r="D1939" s="2090"/>
      <c r="E1939" s="2090"/>
      <c r="F1939" s="2090"/>
      <c r="G1939" s="2090"/>
      <c r="H1939" s="537"/>
    </row>
    <row r="1940" spans="1:8" ht="15.75">
      <c r="A1940" s="2093"/>
      <c r="B1940" s="2090"/>
      <c r="C1940" s="2090"/>
      <c r="D1940" s="2090"/>
      <c r="E1940" s="2090"/>
      <c r="F1940" s="2090"/>
      <c r="G1940" s="2090"/>
      <c r="H1940" s="537"/>
    </row>
    <row r="1941" spans="1:8" ht="15.75">
      <c r="A1941" s="2093"/>
      <c r="B1941" s="2090"/>
      <c r="C1941" s="2090"/>
      <c r="D1941" s="2090"/>
      <c r="E1941" s="2090"/>
      <c r="F1941" s="2090"/>
      <c r="G1941" s="2090"/>
      <c r="H1941" s="537"/>
    </row>
    <row r="1942" spans="1:8" ht="15.75">
      <c r="A1942" s="2093"/>
      <c r="B1942" s="2090"/>
      <c r="C1942" s="2090"/>
      <c r="D1942" s="2090"/>
      <c r="E1942" s="2090"/>
      <c r="F1942" s="2090"/>
      <c r="G1942" s="2090"/>
      <c r="H1942" s="537"/>
    </row>
    <row r="1943" spans="1:8" ht="15.75">
      <c r="A1943" s="2093"/>
      <c r="B1943" s="2090"/>
      <c r="C1943" s="2090"/>
      <c r="D1943" s="2090"/>
      <c r="E1943" s="2090"/>
      <c r="F1943" s="2090"/>
      <c r="G1943" s="2090"/>
      <c r="H1943" s="537"/>
    </row>
    <row r="1944" spans="1:8" ht="15.75">
      <c r="A1944" s="2093"/>
      <c r="B1944" s="2090"/>
      <c r="C1944" s="2090"/>
      <c r="D1944" s="2090"/>
      <c r="E1944" s="2090"/>
      <c r="F1944" s="2090"/>
      <c r="G1944" s="2090"/>
      <c r="H1944" s="537"/>
    </row>
    <row r="1945" spans="1:8" ht="15.75">
      <c r="A1945" s="2093"/>
      <c r="B1945" s="2090"/>
      <c r="C1945" s="2090"/>
      <c r="D1945" s="2090"/>
      <c r="E1945" s="2090"/>
      <c r="F1945" s="2090"/>
      <c r="G1945" s="2090"/>
      <c r="H1945" s="537"/>
    </row>
    <row r="1946" spans="1:8" ht="15.75">
      <c r="A1946" s="2093"/>
      <c r="B1946" s="2090"/>
      <c r="C1946" s="2090"/>
      <c r="D1946" s="2090"/>
      <c r="E1946" s="2090"/>
      <c r="F1946" s="2090"/>
      <c r="G1946" s="2090"/>
      <c r="H1946" s="537"/>
    </row>
    <row r="1947" spans="1:8" ht="15.75">
      <c r="A1947" s="2093"/>
      <c r="B1947" s="2090"/>
      <c r="C1947" s="2090"/>
      <c r="D1947" s="2090"/>
      <c r="E1947" s="2090"/>
      <c r="F1947" s="2090"/>
      <c r="G1947" s="2090"/>
      <c r="H1947" s="537"/>
    </row>
    <row r="1948" spans="1:8" ht="15.75">
      <c r="A1948" s="2093"/>
      <c r="B1948" s="2090"/>
      <c r="C1948" s="2090"/>
      <c r="D1948" s="2090"/>
      <c r="E1948" s="2090"/>
      <c r="F1948" s="2090"/>
      <c r="G1948" s="2090"/>
      <c r="H1948" s="537"/>
    </row>
    <row r="1949" spans="1:8" ht="15.75">
      <c r="A1949" s="2093"/>
      <c r="B1949" s="2090"/>
      <c r="C1949" s="2090"/>
      <c r="D1949" s="2090"/>
      <c r="E1949" s="2090"/>
      <c r="F1949" s="2090"/>
      <c r="G1949" s="2090"/>
      <c r="H1949" s="537"/>
    </row>
    <row r="1950" spans="1:8" ht="15.75">
      <c r="A1950" s="2093"/>
      <c r="B1950" s="2090"/>
      <c r="C1950" s="2090"/>
      <c r="D1950" s="2090"/>
      <c r="E1950" s="2090"/>
      <c r="F1950" s="2090"/>
      <c r="G1950" s="2090"/>
      <c r="H1950" s="537"/>
    </row>
    <row r="1951" spans="1:8" ht="15.75">
      <c r="A1951" s="2093"/>
      <c r="B1951" s="2090"/>
      <c r="C1951" s="2090"/>
      <c r="D1951" s="2090"/>
      <c r="E1951" s="2090"/>
      <c r="F1951" s="2090"/>
      <c r="G1951" s="2090"/>
      <c r="H1951" s="537"/>
    </row>
    <row r="1952" spans="1:8" ht="15.75">
      <c r="A1952" s="2093"/>
      <c r="B1952" s="2090"/>
      <c r="C1952" s="2090"/>
      <c r="D1952" s="2090"/>
      <c r="E1952" s="2090"/>
      <c r="F1952" s="2090"/>
      <c r="G1952" s="2090"/>
      <c r="H1952" s="537"/>
    </row>
    <row r="1953" spans="1:8" ht="15.75">
      <c r="A1953" s="2093"/>
      <c r="B1953" s="2090"/>
      <c r="C1953" s="2090"/>
      <c r="D1953" s="2090"/>
      <c r="E1953" s="2090"/>
      <c r="F1953" s="2090"/>
      <c r="G1953" s="2090"/>
      <c r="H1953" s="537"/>
    </row>
    <row r="1954" spans="1:8" ht="15.75">
      <c r="A1954" s="2093"/>
      <c r="B1954" s="2090"/>
      <c r="C1954" s="2090"/>
      <c r="D1954" s="2090"/>
      <c r="E1954" s="2090"/>
      <c r="F1954" s="2090"/>
      <c r="G1954" s="2090"/>
      <c r="H1954" s="537"/>
    </row>
    <row r="1955" spans="1:8" ht="15.75">
      <c r="A1955" s="2093"/>
      <c r="B1955" s="2090"/>
      <c r="C1955" s="2090"/>
      <c r="D1955" s="2090"/>
      <c r="E1955" s="2090"/>
      <c r="F1955" s="2090"/>
      <c r="G1955" s="2090"/>
      <c r="H1955" s="537"/>
    </row>
    <row r="1956" spans="1:8" ht="15.75">
      <c r="A1956" s="2093"/>
      <c r="B1956" s="2090"/>
      <c r="C1956" s="2090"/>
      <c r="D1956" s="2090"/>
      <c r="E1956" s="2090"/>
      <c r="F1956" s="2090"/>
      <c r="G1956" s="2090"/>
      <c r="H1956" s="537"/>
    </row>
    <row r="1957" spans="1:8" ht="15.75">
      <c r="A1957" s="2093"/>
      <c r="B1957" s="2090"/>
      <c r="C1957" s="2090"/>
      <c r="D1957" s="2090"/>
      <c r="E1957" s="2090"/>
      <c r="F1957" s="2090"/>
      <c r="G1957" s="2090"/>
      <c r="H1957" s="537"/>
    </row>
    <row r="1958" spans="1:8" ht="15.75">
      <c r="A1958" s="2093"/>
      <c r="B1958" s="2090"/>
      <c r="C1958" s="2090"/>
      <c r="D1958" s="2090"/>
      <c r="E1958" s="2090"/>
      <c r="F1958" s="2090"/>
      <c r="G1958" s="2090"/>
      <c r="H1958" s="537"/>
    </row>
    <row r="1959" spans="1:8" ht="15.75">
      <c r="A1959" s="2093"/>
      <c r="B1959" s="2090"/>
      <c r="C1959" s="2090"/>
      <c r="D1959" s="2090"/>
      <c r="E1959" s="2090"/>
      <c r="F1959" s="2090"/>
      <c r="G1959" s="2090"/>
      <c r="H1959" s="537"/>
    </row>
    <row r="1960" spans="1:8" ht="15.75">
      <c r="A1960" s="2093"/>
      <c r="B1960" s="2090"/>
      <c r="C1960" s="2090"/>
      <c r="D1960" s="2090"/>
      <c r="E1960" s="2090"/>
      <c r="F1960" s="2090"/>
      <c r="G1960" s="2090"/>
      <c r="H1960" s="537"/>
    </row>
    <row r="1961" spans="1:8" ht="15.75">
      <c r="A1961" s="2093"/>
      <c r="B1961" s="2090"/>
      <c r="C1961" s="2090"/>
      <c r="D1961" s="2090"/>
      <c r="E1961" s="2090"/>
      <c r="F1961" s="2090"/>
      <c r="G1961" s="2090"/>
      <c r="H1961" s="537"/>
    </row>
    <row r="1962" spans="1:8" ht="15.75">
      <c r="A1962" s="2093"/>
      <c r="B1962" s="2090"/>
      <c r="C1962" s="2090"/>
      <c r="D1962" s="2090"/>
      <c r="E1962" s="2090"/>
      <c r="F1962" s="2090"/>
      <c r="G1962" s="2090"/>
      <c r="H1962" s="537"/>
    </row>
    <row r="1963" spans="1:8" ht="15.75">
      <c r="A1963" s="2093"/>
      <c r="B1963" s="2090"/>
      <c r="C1963" s="2090"/>
      <c r="D1963" s="2090"/>
      <c r="E1963" s="2090"/>
      <c r="F1963" s="2090"/>
      <c r="G1963" s="2090"/>
      <c r="H1963" s="537"/>
    </row>
    <row r="1964" spans="1:8" ht="15.75">
      <c r="A1964" s="2093"/>
      <c r="B1964" s="2090"/>
      <c r="C1964" s="2090"/>
      <c r="D1964" s="2090"/>
      <c r="E1964" s="2090"/>
      <c r="F1964" s="2090"/>
      <c r="G1964" s="2090"/>
      <c r="H1964" s="537"/>
    </row>
    <row r="1965" spans="1:8" ht="15.75">
      <c r="A1965" s="2093"/>
      <c r="B1965" s="2090"/>
      <c r="C1965" s="2090"/>
      <c r="D1965" s="2090"/>
      <c r="E1965" s="2090"/>
      <c r="F1965" s="2090"/>
      <c r="G1965" s="2090"/>
      <c r="H1965" s="537"/>
    </row>
    <row r="1966" spans="1:8" ht="15.75">
      <c r="A1966" s="2093"/>
      <c r="B1966" s="2090"/>
      <c r="C1966" s="2090"/>
      <c r="D1966" s="2090"/>
      <c r="E1966" s="2090"/>
      <c r="F1966" s="2090"/>
      <c r="G1966" s="2090"/>
      <c r="H1966" s="537"/>
    </row>
    <row r="1967" spans="1:8" ht="15.75">
      <c r="A1967" s="2093"/>
      <c r="B1967" s="2090"/>
      <c r="C1967" s="2090"/>
      <c r="D1967" s="2090"/>
      <c r="E1967" s="2090"/>
      <c r="F1967" s="2090"/>
      <c r="G1967" s="2090"/>
      <c r="H1967" s="537"/>
    </row>
    <row r="1968" spans="1:8" ht="15.75">
      <c r="A1968" s="2093"/>
      <c r="B1968" s="2090"/>
      <c r="C1968" s="2090"/>
      <c r="D1968" s="2090"/>
      <c r="E1968" s="2090"/>
      <c r="F1968" s="2090"/>
      <c r="G1968" s="2090"/>
      <c r="H1968" s="537"/>
    </row>
    <row r="1969" spans="1:8" ht="15.75">
      <c r="A1969" s="2093"/>
      <c r="B1969" s="2090"/>
      <c r="C1969" s="2090"/>
      <c r="D1969" s="2090"/>
      <c r="E1969" s="2090"/>
      <c r="F1969" s="2090"/>
      <c r="G1969" s="2090"/>
      <c r="H1969" s="537"/>
    </row>
    <row r="1970" spans="1:8" ht="15.75">
      <c r="A1970" s="2093"/>
      <c r="B1970" s="2090"/>
      <c r="C1970" s="2090"/>
      <c r="D1970" s="2090"/>
      <c r="E1970" s="2090"/>
      <c r="F1970" s="2090"/>
      <c r="G1970" s="2090"/>
      <c r="H1970" s="537"/>
    </row>
    <row r="1971" spans="1:8" ht="15.75">
      <c r="A1971" s="2093"/>
      <c r="B1971" s="2090"/>
      <c r="C1971" s="2090"/>
      <c r="D1971" s="2090"/>
      <c r="E1971" s="2090"/>
      <c r="F1971" s="2090"/>
      <c r="G1971" s="2090"/>
      <c r="H1971" s="537"/>
    </row>
    <row r="1972" spans="1:8" ht="15.75">
      <c r="A1972" s="2093"/>
      <c r="B1972" s="2090"/>
      <c r="C1972" s="2090"/>
      <c r="D1972" s="2090"/>
      <c r="E1972" s="2090"/>
      <c r="F1972" s="2090"/>
      <c r="G1972" s="2090"/>
      <c r="H1972" s="537"/>
    </row>
    <row r="1973" spans="1:8" ht="15.75">
      <c r="A1973" s="2093"/>
      <c r="B1973" s="2090"/>
      <c r="C1973" s="2090"/>
      <c r="D1973" s="2090"/>
      <c r="E1973" s="2090"/>
      <c r="F1973" s="2090"/>
      <c r="G1973" s="2090"/>
      <c r="H1973" s="537"/>
    </row>
    <row r="1974" spans="1:8" ht="15.75">
      <c r="A1974" s="2093"/>
      <c r="B1974" s="2090"/>
      <c r="C1974" s="2090"/>
      <c r="D1974" s="2090"/>
      <c r="E1974" s="2090"/>
      <c r="F1974" s="2090"/>
      <c r="G1974" s="2090"/>
      <c r="H1974" s="537"/>
    </row>
    <row r="1975" spans="1:8" ht="15.75">
      <c r="A1975" s="2093"/>
      <c r="B1975" s="2090"/>
      <c r="C1975" s="2090"/>
      <c r="D1975" s="2090"/>
      <c r="E1975" s="2090"/>
      <c r="F1975" s="2090"/>
      <c r="G1975" s="2090"/>
      <c r="H1975" s="537"/>
    </row>
    <row r="1976" spans="1:8" ht="15.75">
      <c r="A1976" s="2093"/>
      <c r="B1976" s="2090"/>
      <c r="C1976" s="2090"/>
      <c r="D1976" s="2090"/>
      <c r="E1976" s="2090"/>
      <c r="F1976" s="2090"/>
      <c r="G1976" s="2090"/>
      <c r="H1976" s="537"/>
    </row>
    <row r="1977" spans="1:8" ht="15.75">
      <c r="A1977" s="2093"/>
      <c r="B1977" s="2090"/>
      <c r="C1977" s="2090"/>
      <c r="D1977" s="2090"/>
      <c r="E1977" s="2090"/>
      <c r="F1977" s="2090"/>
      <c r="G1977" s="2090"/>
      <c r="H1977" s="537"/>
    </row>
    <row r="1978" spans="1:8" ht="15.75">
      <c r="A1978" s="2093"/>
      <c r="B1978" s="2090"/>
      <c r="C1978" s="2090"/>
      <c r="D1978" s="2090"/>
      <c r="E1978" s="2090"/>
      <c r="F1978" s="2090"/>
      <c r="G1978" s="2090"/>
      <c r="H1978" s="537"/>
    </row>
    <row r="1979" spans="1:8" ht="15.75">
      <c r="A1979" s="2093"/>
      <c r="B1979" s="2090"/>
      <c r="C1979" s="2090"/>
      <c r="D1979" s="2090"/>
      <c r="E1979" s="2090"/>
      <c r="F1979" s="2090"/>
      <c r="G1979" s="2090"/>
      <c r="H1979" s="537"/>
    </row>
    <row r="1980" spans="1:8" ht="15.75">
      <c r="A1980" s="2093"/>
      <c r="B1980" s="2090"/>
      <c r="C1980" s="2090"/>
      <c r="D1980" s="2090"/>
      <c r="E1980" s="2090"/>
      <c r="F1980" s="2090"/>
      <c r="G1980" s="2090"/>
      <c r="H1980" s="537"/>
    </row>
    <row r="1981" spans="1:8" ht="15.75">
      <c r="A1981" s="2093"/>
      <c r="B1981" s="2090"/>
      <c r="C1981" s="2090"/>
      <c r="D1981" s="2090"/>
      <c r="E1981" s="2090"/>
      <c r="F1981" s="2090"/>
      <c r="G1981" s="2090"/>
      <c r="H1981" s="537"/>
    </row>
    <row r="1982" spans="1:8" ht="15.75">
      <c r="A1982" s="2093"/>
      <c r="B1982" s="2090"/>
      <c r="C1982" s="2090"/>
      <c r="D1982" s="2090"/>
      <c r="E1982" s="2090"/>
      <c r="F1982" s="2090"/>
      <c r="G1982" s="2090"/>
      <c r="H1982" s="537"/>
    </row>
    <row r="1983" spans="1:8" ht="15.75">
      <c r="A1983" s="2093"/>
      <c r="B1983" s="2090"/>
      <c r="C1983" s="2090"/>
      <c r="D1983" s="2090"/>
      <c r="E1983" s="2090"/>
      <c r="F1983" s="2090"/>
      <c r="G1983" s="2090"/>
      <c r="H1983" s="537"/>
    </row>
    <row r="1984" spans="1:8" ht="15.75">
      <c r="A1984" s="2093"/>
      <c r="B1984" s="2090"/>
      <c r="C1984" s="2090"/>
      <c r="D1984" s="2090"/>
      <c r="E1984" s="2090"/>
      <c r="F1984" s="2090"/>
      <c r="G1984" s="2090"/>
      <c r="H1984" s="537"/>
    </row>
    <row r="1985" spans="1:8" ht="15.75">
      <c r="A1985" s="2093"/>
      <c r="B1985" s="2090"/>
      <c r="C1985" s="2090"/>
      <c r="D1985" s="2090"/>
      <c r="E1985" s="2090"/>
      <c r="F1985" s="2090"/>
      <c r="G1985" s="2090"/>
      <c r="H1985" s="537"/>
    </row>
    <row r="1986" spans="1:8" ht="15.75">
      <c r="A1986" s="2093"/>
      <c r="B1986" s="2090"/>
      <c r="C1986" s="2090"/>
      <c r="D1986" s="2090"/>
      <c r="E1986" s="2090"/>
      <c r="F1986" s="2090"/>
      <c r="G1986" s="2090"/>
      <c r="H1986" s="537"/>
    </row>
    <row r="1987" spans="1:8" ht="15.75">
      <c r="A1987" s="2093"/>
      <c r="B1987" s="2090"/>
      <c r="C1987" s="2090"/>
      <c r="D1987" s="2090"/>
      <c r="E1987" s="2090"/>
      <c r="F1987" s="2090"/>
      <c r="G1987" s="2090"/>
      <c r="H1987" s="537"/>
    </row>
    <row r="1988" spans="1:8" ht="15.75">
      <c r="A1988" s="2093"/>
      <c r="B1988" s="2090"/>
      <c r="C1988" s="2090"/>
      <c r="D1988" s="2090"/>
      <c r="E1988" s="2090"/>
      <c r="F1988" s="2090"/>
      <c r="G1988" s="2090"/>
      <c r="H1988" s="537"/>
    </row>
    <row r="1989" spans="1:8" ht="15.75">
      <c r="A1989" s="2093"/>
      <c r="B1989" s="2090"/>
      <c r="C1989" s="2090"/>
      <c r="D1989" s="2090"/>
      <c r="E1989" s="2090"/>
      <c r="F1989" s="2090"/>
      <c r="G1989" s="2090"/>
      <c r="H1989" s="537"/>
    </row>
    <row r="1990" spans="1:8" ht="15.75">
      <c r="A1990" s="2093"/>
      <c r="B1990" s="2090"/>
      <c r="C1990" s="2090"/>
      <c r="D1990" s="2090"/>
      <c r="E1990" s="2090"/>
      <c r="F1990" s="2090"/>
      <c r="G1990" s="2090"/>
      <c r="H1990" s="537"/>
    </row>
    <row r="1991" spans="1:8" ht="15.75">
      <c r="A1991" s="2093"/>
      <c r="B1991" s="2090"/>
      <c r="C1991" s="2090"/>
      <c r="D1991" s="2090"/>
      <c r="E1991" s="2090"/>
      <c r="F1991" s="2090"/>
      <c r="G1991" s="2090"/>
      <c r="H1991" s="537"/>
    </row>
    <row r="1992" spans="1:8" ht="15.75">
      <c r="A1992" s="2093"/>
      <c r="B1992" s="2090"/>
      <c r="C1992" s="2090"/>
      <c r="D1992" s="2090"/>
      <c r="E1992" s="2090"/>
      <c r="F1992" s="2090"/>
      <c r="G1992" s="2090"/>
      <c r="H1992" s="537"/>
    </row>
    <row r="1993" spans="1:8" ht="15.75">
      <c r="A1993" s="2093"/>
      <c r="B1993" s="2090"/>
      <c r="C1993" s="2090"/>
      <c r="D1993" s="2090"/>
      <c r="E1993" s="2090"/>
      <c r="F1993" s="2090"/>
      <c r="G1993" s="2090"/>
      <c r="H1993" s="537"/>
    </row>
    <row r="1994" spans="1:8" ht="15.75">
      <c r="A1994" s="2093"/>
      <c r="B1994" s="2090"/>
      <c r="C1994" s="2090"/>
      <c r="D1994" s="2090"/>
      <c r="E1994" s="2090"/>
      <c r="F1994" s="2090"/>
      <c r="G1994" s="2090"/>
      <c r="H1994" s="537"/>
    </row>
    <row r="1995" spans="1:8" ht="15.75">
      <c r="A1995" s="2093"/>
      <c r="B1995" s="2090"/>
      <c r="C1995" s="2090"/>
      <c r="D1995" s="2090"/>
      <c r="E1995" s="2090"/>
      <c r="F1995" s="2090"/>
      <c r="G1995" s="2090"/>
      <c r="H1995" s="537"/>
    </row>
    <row r="1996" spans="1:8" ht="15.75">
      <c r="A1996" s="2093"/>
      <c r="B1996" s="2090"/>
      <c r="C1996" s="2090"/>
      <c r="D1996" s="2090"/>
      <c r="E1996" s="2090"/>
      <c r="F1996" s="2090"/>
      <c r="G1996" s="2090"/>
      <c r="H1996" s="537"/>
    </row>
    <row r="1997" spans="1:8" ht="15.75">
      <c r="A1997" s="2093"/>
      <c r="B1997" s="2090"/>
      <c r="C1997" s="2090"/>
      <c r="D1997" s="2090"/>
      <c r="E1997" s="2090"/>
      <c r="F1997" s="2090"/>
      <c r="G1997" s="2090"/>
      <c r="H1997" s="537"/>
    </row>
    <row r="1998" spans="1:8" ht="15.75">
      <c r="A1998" s="2093"/>
      <c r="B1998" s="2090"/>
      <c r="C1998" s="2090"/>
      <c r="D1998" s="2090"/>
      <c r="E1998" s="2090"/>
      <c r="F1998" s="2090"/>
      <c r="G1998" s="2090"/>
      <c r="H1998" s="537"/>
    </row>
    <row r="1999" spans="1:8" ht="15.75">
      <c r="A1999" s="2093"/>
      <c r="B1999" s="2090"/>
      <c r="C1999" s="2090"/>
      <c r="D1999" s="2090"/>
      <c r="E1999" s="2090"/>
      <c r="F1999" s="2090"/>
      <c r="G1999" s="2090"/>
      <c r="H1999" s="537"/>
    </row>
    <row r="2000" spans="1:8" ht="15.75">
      <c r="A2000" s="2093"/>
      <c r="B2000" s="2090"/>
      <c r="C2000" s="2090"/>
      <c r="D2000" s="2090"/>
      <c r="E2000" s="2090"/>
      <c r="F2000" s="2090"/>
      <c r="G2000" s="2090"/>
      <c r="H2000" s="537"/>
    </row>
    <row r="2001" spans="1:8" ht="15.75">
      <c r="A2001" s="2093"/>
      <c r="B2001" s="2090"/>
      <c r="C2001" s="2090"/>
      <c r="D2001" s="2090"/>
      <c r="E2001" s="2090"/>
      <c r="F2001" s="2090"/>
      <c r="G2001" s="2090"/>
      <c r="H2001" s="537"/>
    </row>
    <row r="2002" spans="1:8" ht="15.75">
      <c r="A2002" s="2093"/>
      <c r="B2002" s="2090"/>
      <c r="C2002" s="2090"/>
      <c r="D2002" s="2090"/>
      <c r="E2002" s="2090"/>
      <c r="F2002" s="2090"/>
      <c r="G2002" s="2090"/>
      <c r="H2002" s="537"/>
    </row>
    <row r="2003" spans="1:8" ht="15.75">
      <c r="A2003" s="2093"/>
      <c r="B2003" s="2090"/>
      <c r="C2003" s="2090"/>
      <c r="D2003" s="2090"/>
      <c r="E2003" s="2090"/>
      <c r="F2003" s="2090"/>
      <c r="G2003" s="2090"/>
      <c r="H2003" s="537"/>
    </row>
    <row r="2004" spans="1:8" ht="15.75">
      <c r="A2004" s="2093"/>
      <c r="B2004" s="2090"/>
      <c r="C2004" s="2090"/>
      <c r="D2004" s="2090"/>
      <c r="E2004" s="2090"/>
      <c r="F2004" s="2090"/>
      <c r="G2004" s="2090"/>
      <c r="H2004" s="537"/>
    </row>
    <row r="2005" spans="1:8" ht="15.75">
      <c r="A2005" s="2093"/>
      <c r="B2005" s="2090"/>
      <c r="C2005" s="2090"/>
      <c r="D2005" s="2090"/>
      <c r="E2005" s="2090"/>
      <c r="F2005" s="2090"/>
      <c r="G2005" s="2090"/>
      <c r="H2005" s="537"/>
    </row>
    <row r="2006" spans="1:8" ht="15.75">
      <c r="A2006" s="2093"/>
      <c r="B2006" s="2090"/>
      <c r="C2006" s="2090"/>
      <c r="D2006" s="2090"/>
      <c r="E2006" s="2090"/>
      <c r="F2006" s="2090"/>
      <c r="G2006" s="2090"/>
      <c r="H2006" s="537"/>
    </row>
    <row r="2007" spans="1:8" ht="15.75">
      <c r="A2007" s="2093"/>
      <c r="B2007" s="2090"/>
      <c r="C2007" s="2090"/>
      <c r="D2007" s="2090"/>
      <c r="E2007" s="2090"/>
      <c r="F2007" s="2090"/>
      <c r="G2007" s="2090"/>
      <c r="H2007" s="537"/>
    </row>
    <row r="2008" spans="1:8" ht="15.75">
      <c r="A2008" s="2093"/>
      <c r="B2008" s="2090"/>
      <c r="C2008" s="2090"/>
      <c r="D2008" s="2090"/>
      <c r="E2008" s="2090"/>
      <c r="F2008" s="2090"/>
      <c r="G2008" s="2090"/>
      <c r="H2008" s="537"/>
    </row>
    <row r="2009" spans="1:8" ht="15.75">
      <c r="A2009" s="2093"/>
      <c r="B2009" s="2090"/>
      <c r="C2009" s="2090"/>
      <c r="D2009" s="2090"/>
      <c r="E2009" s="2090"/>
      <c r="F2009" s="2090"/>
      <c r="G2009" s="2090"/>
      <c r="H2009" s="537"/>
    </row>
    <row r="2010" spans="1:8" ht="15.75">
      <c r="A2010" s="2093"/>
      <c r="B2010" s="2090"/>
      <c r="C2010" s="2090"/>
      <c r="D2010" s="2090"/>
      <c r="E2010" s="2090"/>
      <c r="F2010" s="2090"/>
      <c r="G2010" s="2090"/>
      <c r="H2010" s="537"/>
    </row>
    <row r="2011" spans="1:8" ht="15.75">
      <c r="A2011" s="2093"/>
      <c r="B2011" s="2090"/>
      <c r="C2011" s="2090"/>
      <c r="D2011" s="2090"/>
      <c r="E2011" s="2090"/>
      <c r="F2011" s="2090"/>
      <c r="G2011" s="2090"/>
      <c r="H2011" s="537"/>
    </row>
    <row r="2012" spans="1:8" ht="15.75">
      <c r="A2012" s="2093"/>
      <c r="B2012" s="2090"/>
      <c r="C2012" s="2090"/>
      <c r="D2012" s="2090"/>
      <c r="E2012" s="2090"/>
      <c r="F2012" s="2090"/>
      <c r="G2012" s="2090"/>
      <c r="H2012" s="537"/>
    </row>
    <row r="2013" spans="1:8" ht="15.75">
      <c r="A2013" s="2093"/>
      <c r="B2013" s="2090"/>
      <c r="C2013" s="2090"/>
      <c r="D2013" s="2090"/>
      <c r="E2013" s="2090"/>
      <c r="F2013" s="2090"/>
      <c r="G2013" s="2090"/>
      <c r="H2013" s="537"/>
    </row>
    <row r="2014" spans="1:8" ht="15.75">
      <c r="A2014" s="2093"/>
      <c r="B2014" s="2090"/>
      <c r="C2014" s="2090"/>
      <c r="D2014" s="2090"/>
      <c r="E2014" s="2090"/>
      <c r="F2014" s="2090"/>
      <c r="G2014" s="2090"/>
      <c r="H2014" s="537"/>
    </row>
    <row r="2015" spans="1:8" ht="15.75">
      <c r="A2015" s="2093"/>
      <c r="B2015" s="2090"/>
      <c r="C2015" s="2090"/>
      <c r="D2015" s="2090"/>
      <c r="E2015" s="2090"/>
      <c r="F2015" s="2090"/>
      <c r="G2015" s="2090"/>
      <c r="H2015" s="537"/>
    </row>
    <row r="2016" spans="1:8" ht="15.75">
      <c r="A2016" s="2093"/>
      <c r="B2016" s="2090"/>
      <c r="C2016" s="2090"/>
      <c r="D2016" s="2090"/>
      <c r="E2016" s="2090"/>
      <c r="F2016" s="2090"/>
      <c r="G2016" s="2090"/>
      <c r="H2016" s="537"/>
    </row>
    <row r="2017" spans="1:8" ht="15.75">
      <c r="A2017" s="2093"/>
      <c r="B2017" s="2090"/>
      <c r="C2017" s="2090"/>
      <c r="D2017" s="2090"/>
      <c r="E2017" s="2090"/>
      <c r="F2017" s="2090"/>
      <c r="G2017" s="2090"/>
      <c r="H2017" s="537"/>
    </row>
    <row r="2018" spans="1:8" ht="15.75">
      <c r="A2018" s="2093"/>
      <c r="B2018" s="2090"/>
      <c r="C2018" s="2090"/>
      <c r="D2018" s="2090"/>
      <c r="E2018" s="2090"/>
      <c r="F2018" s="2090"/>
      <c r="G2018" s="2090"/>
      <c r="H2018" s="537"/>
    </row>
    <row r="2019" spans="1:8" ht="15.75">
      <c r="A2019" s="2093"/>
      <c r="B2019" s="2090"/>
      <c r="C2019" s="2090"/>
      <c r="D2019" s="2090"/>
      <c r="E2019" s="2090"/>
      <c r="F2019" s="2090"/>
      <c r="G2019" s="2090"/>
      <c r="H2019" s="537"/>
    </row>
    <row r="2020" spans="1:8" ht="15.75">
      <c r="A2020" s="2093"/>
      <c r="B2020" s="2090"/>
      <c r="C2020" s="2090"/>
      <c r="D2020" s="2090"/>
      <c r="E2020" s="2090"/>
      <c r="F2020" s="2090"/>
      <c r="G2020" s="2090"/>
      <c r="H2020" s="537"/>
    </row>
    <row r="2021" spans="1:8" ht="15.75">
      <c r="A2021" s="2093"/>
      <c r="B2021" s="2090"/>
      <c r="C2021" s="2090"/>
      <c r="D2021" s="2090"/>
      <c r="E2021" s="2090"/>
      <c r="F2021" s="2090"/>
      <c r="G2021" s="2090"/>
      <c r="H2021" s="537"/>
    </row>
    <row r="2022" spans="1:8" ht="15.75">
      <c r="A2022" s="2093"/>
      <c r="B2022" s="2090"/>
      <c r="C2022" s="2090"/>
      <c r="D2022" s="2090"/>
      <c r="E2022" s="2090"/>
      <c r="F2022" s="2090"/>
      <c r="G2022" s="2090"/>
      <c r="H2022" s="537"/>
    </row>
    <row r="2023" spans="1:8" ht="15.75">
      <c r="A2023" s="2093"/>
      <c r="B2023" s="2090"/>
      <c r="C2023" s="2090"/>
      <c r="D2023" s="2090"/>
      <c r="E2023" s="2090"/>
      <c r="F2023" s="2090"/>
      <c r="G2023" s="2090"/>
      <c r="H2023" s="537"/>
    </row>
    <row r="2024" spans="1:8" ht="15.75">
      <c r="A2024" s="2093"/>
      <c r="B2024" s="2090"/>
      <c r="C2024" s="2090"/>
      <c r="D2024" s="2090"/>
      <c r="E2024" s="2090"/>
      <c r="F2024" s="2090"/>
      <c r="G2024" s="2090"/>
      <c r="H2024" s="537"/>
    </row>
    <row r="2025" spans="1:8" ht="15.75">
      <c r="A2025" s="2093"/>
      <c r="B2025" s="2090"/>
      <c r="C2025" s="2090"/>
      <c r="D2025" s="2090"/>
      <c r="E2025" s="2090"/>
      <c r="F2025" s="2090"/>
      <c r="G2025" s="2090"/>
      <c r="H2025" s="537"/>
    </row>
  </sheetData>
  <sheetProtection/>
  <mergeCells count="87">
    <mergeCell ref="I70:J70"/>
    <mergeCell ref="D71:E71"/>
    <mergeCell ref="I71:J71"/>
    <mergeCell ref="F73:G73"/>
    <mergeCell ref="I73:J73"/>
    <mergeCell ref="B64:F64"/>
    <mergeCell ref="B65:F65"/>
    <mergeCell ref="B66:F66"/>
    <mergeCell ref="A68:C68"/>
    <mergeCell ref="D68:E68"/>
    <mergeCell ref="D70:E70"/>
    <mergeCell ref="A46:H46"/>
    <mergeCell ref="A53:A54"/>
    <mergeCell ref="B53:B54"/>
    <mergeCell ref="A58:F58"/>
    <mergeCell ref="B61:F61"/>
    <mergeCell ref="B63:F63"/>
    <mergeCell ref="A36:A37"/>
    <mergeCell ref="B36:B37"/>
    <mergeCell ref="D36:D37"/>
    <mergeCell ref="A38:A39"/>
    <mergeCell ref="B38:B39"/>
    <mergeCell ref="A43:H43"/>
    <mergeCell ref="A24:H24"/>
    <mergeCell ref="A28:A29"/>
    <mergeCell ref="B28:B29"/>
    <mergeCell ref="C28:C29"/>
    <mergeCell ref="A32:A33"/>
    <mergeCell ref="B32:B33"/>
    <mergeCell ref="C32:C33"/>
    <mergeCell ref="D32:D33"/>
    <mergeCell ref="E32:E33"/>
    <mergeCell ref="D17:D18"/>
    <mergeCell ref="A20:A21"/>
    <mergeCell ref="B20:B21"/>
    <mergeCell ref="C20:C21"/>
    <mergeCell ref="D20:D21"/>
    <mergeCell ref="E20:E21"/>
    <mergeCell ref="A13:A16"/>
    <mergeCell ref="B13:B16"/>
    <mergeCell ref="C13:C16"/>
    <mergeCell ref="A17:A19"/>
    <mergeCell ref="B17:B19"/>
    <mergeCell ref="C17:C19"/>
    <mergeCell ref="A5:A6"/>
    <mergeCell ref="B5:B6"/>
    <mergeCell ref="C5:C6"/>
    <mergeCell ref="A7:A9"/>
    <mergeCell ref="B7:B9"/>
    <mergeCell ref="C7:C9"/>
    <mergeCell ref="HJ1:HK1"/>
    <mergeCell ref="HR1:HS1"/>
    <mergeCell ref="HZ1:IA1"/>
    <mergeCell ref="IH1:II1"/>
    <mergeCell ref="IP1:IQ1"/>
    <mergeCell ref="A4:H4"/>
    <mergeCell ref="FN1:FO1"/>
    <mergeCell ref="FV1:FW1"/>
    <mergeCell ref="GD1:GE1"/>
    <mergeCell ref="GL1:GM1"/>
    <mergeCell ref="GT1:GU1"/>
    <mergeCell ref="HB1:HC1"/>
    <mergeCell ref="DR1:DS1"/>
    <mergeCell ref="DZ1:EA1"/>
    <mergeCell ref="EH1:EI1"/>
    <mergeCell ref="EP1:EQ1"/>
    <mergeCell ref="EX1:EY1"/>
    <mergeCell ref="FF1:FG1"/>
    <mergeCell ref="BV1:BW1"/>
    <mergeCell ref="CD1:CE1"/>
    <mergeCell ref="CL1:CM1"/>
    <mergeCell ref="CT1:CU1"/>
    <mergeCell ref="DB1:DC1"/>
    <mergeCell ref="DJ1:DK1"/>
    <mergeCell ref="Z1:AA1"/>
    <mergeCell ref="AH1:AI1"/>
    <mergeCell ref="AP1:AQ1"/>
    <mergeCell ref="AX1:AY1"/>
    <mergeCell ref="BF1:BG1"/>
    <mergeCell ref="BN1:BO1"/>
    <mergeCell ref="H1:H2"/>
    <mergeCell ref="A1:B2"/>
    <mergeCell ref="C1:C2"/>
    <mergeCell ref="D1:D2"/>
    <mergeCell ref="E1:E2"/>
    <mergeCell ref="F1:F2"/>
    <mergeCell ref="G1:G2"/>
  </mergeCells>
  <printOptions/>
  <pageMargins left="0.31496062992125984" right="0.35433070866141736" top="0.5511811023622047" bottom="0.4724409448818898" header="0.2362204724409449" footer="0.2755905511811024"/>
  <pageSetup fitToHeight="0" fitToWidth="1" horizontalDpi="600" verticalDpi="600" orientation="landscape" paperSize="8" scale="56" r:id="rId1"/>
  <headerFooter alignWithMargins="0">
    <oddHeader>&amp;L
&amp;"Arial,Corsivo"Responsabile: dott. Nelso Trua&amp;C&amp;"Arial,Grassetto"OBIETTIVI DI BUDGET 2013: DIREZIONE OSPEDALIERA</oddHeader>
    <oddFooter>&amp;C&amp;P di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M50"/>
  <sheetViews>
    <sheetView zoomScale="85" zoomScaleNormal="85" zoomScaleSheetLayoutView="75" zoomScalePageLayoutView="0" workbookViewId="0" topLeftCell="A1">
      <selection activeCell="B13" sqref="B13:B15"/>
    </sheetView>
  </sheetViews>
  <sheetFormatPr defaultColWidth="9.140625" defaultRowHeight="12.75"/>
  <cols>
    <col min="1" max="1" width="3.421875" style="1204" customWidth="1"/>
    <col min="2" max="2" width="32.8515625" style="117" customWidth="1"/>
    <col min="3" max="3" width="2.8515625" style="117" customWidth="1"/>
    <col min="4" max="4" width="47.28125" style="117" customWidth="1"/>
    <col min="5" max="5" width="3.28125" style="117" customWidth="1"/>
    <col min="6" max="6" width="47.00390625" style="117" customWidth="1"/>
    <col min="7" max="7" width="3.28125" style="117" customWidth="1"/>
    <col min="8" max="8" width="17.421875" style="1204" customWidth="1"/>
    <col min="9" max="9" width="21.421875" style="1193" customWidth="1"/>
    <col min="10" max="10" width="20.421875" style="1193" customWidth="1"/>
    <col min="11" max="16384" width="9.140625" style="117" customWidth="1"/>
  </cols>
  <sheetData>
    <row r="1" spans="1:10" ht="47.25" customHeight="1" thickTop="1">
      <c r="A1" s="2756" t="s">
        <v>58</v>
      </c>
      <c r="B1" s="2756"/>
      <c r="C1" s="2756"/>
      <c r="D1" s="2756" t="s">
        <v>63</v>
      </c>
      <c r="E1" s="2756"/>
      <c r="F1" s="2756" t="s">
        <v>84</v>
      </c>
      <c r="G1" s="2756"/>
      <c r="H1" s="2756" t="s">
        <v>64</v>
      </c>
      <c r="I1" s="1146" t="s">
        <v>784</v>
      </c>
      <c r="J1" s="1146" t="s">
        <v>785</v>
      </c>
    </row>
    <row r="2" spans="1:10" s="1149" customFormat="1" ht="15.75" customHeight="1" thickBot="1">
      <c r="A2" s="2757"/>
      <c r="B2" s="2757"/>
      <c r="C2" s="2757"/>
      <c r="D2" s="2757"/>
      <c r="E2" s="2757"/>
      <c r="F2" s="2757"/>
      <c r="G2" s="2757"/>
      <c r="H2" s="2757"/>
      <c r="I2" s="1148" t="s">
        <v>409</v>
      </c>
      <c r="J2" s="1148" t="s">
        <v>409</v>
      </c>
    </row>
    <row r="3" spans="1:10" s="1152" customFormat="1" ht="6" customHeight="1" thickBot="1" thickTop="1">
      <c r="A3" s="1150"/>
      <c r="B3" s="1150"/>
      <c r="C3" s="1150"/>
      <c r="D3" s="1150"/>
      <c r="E3" s="1150"/>
      <c r="F3" s="1150"/>
      <c r="G3" s="1150"/>
      <c r="H3" s="1150"/>
      <c r="I3" s="1150"/>
      <c r="J3" s="1150"/>
    </row>
    <row r="4" spans="1:10" s="1155" customFormat="1" ht="18" customHeight="1" thickBot="1" thickTop="1">
      <c r="A4" s="2758" t="s">
        <v>69</v>
      </c>
      <c r="B4" s="2758"/>
      <c r="C4" s="2758"/>
      <c r="D4" s="2758"/>
      <c r="E4" s="2758"/>
      <c r="F4" s="2758"/>
      <c r="G4" s="2758"/>
      <c r="H4" s="2758"/>
      <c r="I4" s="1153"/>
      <c r="J4" s="1153"/>
    </row>
    <row r="5" spans="1:10" s="1149" customFormat="1" ht="45.75" customHeight="1" thickTop="1">
      <c r="A5" s="2488">
        <v>1</v>
      </c>
      <c r="B5" s="2520" t="s">
        <v>747</v>
      </c>
      <c r="C5" s="2520"/>
      <c r="D5" s="1005" t="s">
        <v>624</v>
      </c>
      <c r="E5" s="1005"/>
      <c r="F5" s="1101" t="s">
        <v>786</v>
      </c>
      <c r="G5" s="1006"/>
      <c r="H5" s="1100" t="s">
        <v>625</v>
      </c>
      <c r="I5" s="1156"/>
      <c r="J5" s="1156"/>
    </row>
    <row r="6" spans="1:10" s="1149" customFormat="1" ht="54" customHeight="1">
      <c r="A6" s="2489"/>
      <c r="B6" s="2498"/>
      <c r="C6" s="2498"/>
      <c r="D6" s="64" t="s">
        <v>629</v>
      </c>
      <c r="E6" s="64"/>
      <c r="F6" s="112" t="s">
        <v>787</v>
      </c>
      <c r="G6" s="496"/>
      <c r="H6" s="165" t="s">
        <v>788</v>
      </c>
      <c r="I6" s="1157"/>
      <c r="J6" s="1157"/>
    </row>
    <row r="7" spans="1:11" s="210" customFormat="1" ht="127.5" customHeight="1">
      <c r="A7" s="11">
        <v>2</v>
      </c>
      <c r="B7" s="25" t="s">
        <v>789</v>
      </c>
      <c r="C7" s="95"/>
      <c r="D7" s="280" t="s">
        <v>790</v>
      </c>
      <c r="E7" s="95"/>
      <c r="F7" s="112" t="s">
        <v>791</v>
      </c>
      <c r="G7" s="95"/>
      <c r="H7" s="15" t="s">
        <v>32</v>
      </c>
      <c r="I7" s="1158"/>
      <c r="J7" s="363"/>
      <c r="K7" s="1159"/>
    </row>
    <row r="8" spans="1:10" s="210" customFormat="1" ht="94.5">
      <c r="A8" s="11">
        <v>3</v>
      </c>
      <c r="B8" s="14" t="s">
        <v>755</v>
      </c>
      <c r="C8" s="11"/>
      <c r="D8" s="111" t="s">
        <v>756</v>
      </c>
      <c r="E8" s="11"/>
      <c r="F8" s="112" t="s">
        <v>757</v>
      </c>
      <c r="G8" s="496"/>
      <c r="H8" s="15" t="s">
        <v>667</v>
      </c>
      <c r="I8" s="1158"/>
      <c r="J8" s="363"/>
    </row>
    <row r="9" spans="1:10" s="210" customFormat="1" ht="70.5" customHeight="1">
      <c r="A9" s="2495">
        <v>4</v>
      </c>
      <c r="B9" s="2483" t="s">
        <v>641</v>
      </c>
      <c r="C9" s="2495"/>
      <c r="D9" s="140" t="s">
        <v>758</v>
      </c>
      <c r="E9" s="255"/>
      <c r="F9" s="258" t="s">
        <v>759</v>
      </c>
      <c r="G9" s="255"/>
      <c r="H9" s="1043" t="s">
        <v>760</v>
      </c>
      <c r="I9" s="1043"/>
      <c r="J9" s="1043"/>
    </row>
    <row r="10" spans="1:10" s="210" customFormat="1" ht="126">
      <c r="A10" s="2489"/>
      <c r="B10" s="2498"/>
      <c r="C10" s="2489"/>
      <c r="D10" s="111" t="s">
        <v>792</v>
      </c>
      <c r="E10" s="11"/>
      <c r="F10" s="112" t="s">
        <v>793</v>
      </c>
      <c r="G10" s="11"/>
      <c r="H10" s="15" t="s">
        <v>667</v>
      </c>
      <c r="I10" s="1158"/>
      <c r="J10" s="359">
        <v>50</v>
      </c>
    </row>
    <row r="11" spans="1:10" s="210" customFormat="1" ht="61.5" customHeight="1">
      <c r="A11" s="2495">
        <v>5</v>
      </c>
      <c r="B11" s="2483" t="s">
        <v>652</v>
      </c>
      <c r="C11" s="2495"/>
      <c r="D11" s="2522" t="s">
        <v>794</v>
      </c>
      <c r="E11" s="2495"/>
      <c r="F11" s="258" t="s">
        <v>795</v>
      </c>
      <c r="G11" s="987"/>
      <c r="H11" s="1043" t="s">
        <v>625</v>
      </c>
      <c r="I11" s="1160"/>
      <c r="J11" s="362"/>
    </row>
    <row r="12" spans="1:10" s="210" customFormat="1" ht="75" customHeight="1">
      <c r="A12" s="2489"/>
      <c r="B12" s="2498"/>
      <c r="C12" s="2489"/>
      <c r="D12" s="2759"/>
      <c r="E12" s="2489"/>
      <c r="F12" s="112" t="s">
        <v>796</v>
      </c>
      <c r="G12" s="496"/>
      <c r="H12" s="165" t="s">
        <v>797</v>
      </c>
      <c r="I12" s="1158"/>
      <c r="J12" s="363"/>
    </row>
    <row r="13" spans="1:10" s="1149" customFormat="1" ht="173.25">
      <c r="A13" s="2553">
        <v>6</v>
      </c>
      <c r="B13" s="2483" t="s">
        <v>798</v>
      </c>
      <c r="C13" s="943"/>
      <c r="D13" s="2483" t="s">
        <v>799</v>
      </c>
      <c r="E13" s="943"/>
      <c r="F13" s="146" t="s">
        <v>800</v>
      </c>
      <c r="G13" s="146"/>
      <c r="H13" s="108" t="s">
        <v>667</v>
      </c>
      <c r="I13" s="1161"/>
      <c r="J13" s="375">
        <v>50</v>
      </c>
    </row>
    <row r="14" spans="1:10" s="1149" customFormat="1" ht="108.75" customHeight="1">
      <c r="A14" s="2554"/>
      <c r="B14" s="2498"/>
      <c r="C14" s="115"/>
      <c r="D14" s="2498"/>
      <c r="E14" s="115"/>
      <c r="F14" s="23" t="s">
        <v>801</v>
      </c>
      <c r="G14" s="23"/>
      <c r="H14" s="15"/>
      <c r="I14" s="1162"/>
      <c r="J14" s="942"/>
    </row>
    <row r="15" spans="1:10" s="1149" customFormat="1" ht="17.25" thickBot="1">
      <c r="A15" s="1150"/>
      <c r="B15" s="1150"/>
      <c r="C15" s="1150"/>
      <c r="D15" s="1150"/>
      <c r="E15" s="1150"/>
      <c r="F15" s="1150"/>
      <c r="G15" s="1150"/>
      <c r="H15" s="1150"/>
      <c r="I15" s="1163"/>
      <c r="J15" s="1163"/>
    </row>
    <row r="16" spans="1:10" s="1149" customFormat="1" ht="23.25" customHeight="1" thickBot="1" thickTop="1">
      <c r="A16" s="2758" t="s">
        <v>766</v>
      </c>
      <c r="B16" s="2758"/>
      <c r="C16" s="2758"/>
      <c r="D16" s="2758"/>
      <c r="E16" s="2758"/>
      <c r="F16" s="2758"/>
      <c r="G16" s="2758"/>
      <c r="H16" s="2758"/>
      <c r="I16" s="1153"/>
      <c r="J16" s="1153"/>
    </row>
    <row r="17" spans="1:10" s="470" customFormat="1" ht="134.25" customHeight="1" thickTop="1">
      <c r="A17" s="11">
        <v>7</v>
      </c>
      <c r="B17" s="14" t="s">
        <v>802</v>
      </c>
      <c r="C17" s="23"/>
      <c r="D17" s="23" t="s">
        <v>803</v>
      </c>
      <c r="E17" s="23"/>
      <c r="F17" s="23" t="s">
        <v>804</v>
      </c>
      <c r="G17" s="23"/>
      <c r="H17" s="15" t="s">
        <v>107</v>
      </c>
      <c r="I17" s="1164"/>
      <c r="J17" s="1164"/>
    </row>
    <row r="18" spans="1:10" s="470" customFormat="1" ht="173.25" customHeight="1" thickBot="1">
      <c r="A18" s="1080">
        <v>8</v>
      </c>
      <c r="B18" s="509" t="s">
        <v>805</v>
      </c>
      <c r="C18" s="1022"/>
      <c r="D18" s="1022" t="s">
        <v>806</v>
      </c>
      <c r="E18" s="1022"/>
      <c r="F18" s="1022" t="s">
        <v>807</v>
      </c>
      <c r="G18" s="1022"/>
      <c r="H18" s="254" t="s">
        <v>107</v>
      </c>
      <c r="J18" s="1165"/>
    </row>
    <row r="19" spans="1:10" s="1166" customFormat="1" ht="10.5" customHeight="1" thickBot="1" thickTop="1">
      <c r="A19" s="933"/>
      <c r="B19" s="933"/>
      <c r="C19" s="933"/>
      <c r="D19" s="933"/>
      <c r="E19" s="933"/>
      <c r="F19" s="933"/>
      <c r="G19" s="933"/>
      <c r="H19" s="933"/>
      <c r="I19" s="372"/>
      <c r="J19" s="372"/>
    </row>
    <row r="20" spans="1:10" s="342" customFormat="1" ht="24" customHeight="1" thickBot="1" thickTop="1">
      <c r="A20" s="2564" t="s">
        <v>287</v>
      </c>
      <c r="B20" s="2564"/>
      <c r="C20" s="2564"/>
      <c r="D20" s="2564"/>
      <c r="E20" s="2564"/>
      <c r="F20" s="2564"/>
      <c r="G20" s="2564"/>
      <c r="H20" s="2564"/>
      <c r="I20" s="348"/>
      <c r="J20" s="348"/>
    </row>
    <row r="21" spans="1:10" s="345" customFormat="1" ht="48" thickTop="1">
      <c r="A21" s="461">
        <v>9</v>
      </c>
      <c r="B21" s="545" t="s">
        <v>808</v>
      </c>
      <c r="C21" s="545"/>
      <c r="D21" s="217" t="s">
        <v>809</v>
      </c>
      <c r="E21" s="217"/>
      <c r="F21" s="217" t="s">
        <v>810</v>
      </c>
      <c r="G21" s="1065"/>
      <c r="H21" s="262" t="s">
        <v>114</v>
      </c>
      <c r="I21" s="1167"/>
      <c r="J21" s="1167"/>
    </row>
    <row r="22" spans="1:10" s="985" customFormat="1" ht="93.75" customHeight="1" thickBot="1">
      <c r="A22" s="990">
        <v>10</v>
      </c>
      <c r="B22" s="26" t="s">
        <v>578</v>
      </c>
      <c r="C22" s="11"/>
      <c r="D22" s="112" t="s">
        <v>811</v>
      </c>
      <c r="E22" s="23"/>
      <c r="F22" s="112" t="s">
        <v>812</v>
      </c>
      <c r="G22" s="11"/>
      <c r="H22" s="15">
        <v>41639</v>
      </c>
      <c r="I22" s="216"/>
      <c r="J22" s="1168"/>
    </row>
    <row r="23" spans="1:10" ht="17.25" customHeight="1" thickBot="1" thickTop="1">
      <c r="A23" s="1169"/>
      <c r="B23" s="1169"/>
      <c r="C23" s="1169"/>
      <c r="D23" s="1169"/>
      <c r="E23" s="1169"/>
      <c r="F23" s="1169"/>
      <c r="G23" s="1169"/>
      <c r="H23" s="1169"/>
      <c r="I23" s="1170"/>
      <c r="J23" s="1170"/>
    </row>
    <row r="24" spans="1:10" s="1172" customFormat="1" ht="24" customHeight="1" thickBot="1" thickTop="1">
      <c r="A24" s="2758" t="s">
        <v>70</v>
      </c>
      <c r="B24" s="2758"/>
      <c r="C24" s="2758"/>
      <c r="D24" s="2758"/>
      <c r="E24" s="2758"/>
      <c r="F24" s="2758"/>
      <c r="G24" s="2758"/>
      <c r="H24" s="2758"/>
      <c r="I24" s="1153"/>
      <c r="J24" s="1153"/>
    </row>
    <row r="25" spans="1:10" s="1175" customFormat="1" ht="100.5" customHeight="1" thickTop="1">
      <c r="A25" s="902">
        <v>11</v>
      </c>
      <c r="B25" s="1062" t="s">
        <v>813</v>
      </c>
      <c r="C25" s="1062"/>
      <c r="D25" s="1065" t="s">
        <v>814</v>
      </c>
      <c r="E25" s="1062"/>
      <c r="F25" s="1065" t="s">
        <v>815</v>
      </c>
      <c r="G25" s="1062"/>
      <c r="H25" s="262" t="s">
        <v>667</v>
      </c>
      <c r="I25" s="1173"/>
      <c r="J25" s="1174"/>
    </row>
    <row r="26" spans="1:10" s="1149" customFormat="1" ht="47.25">
      <c r="A26" s="95">
        <v>12</v>
      </c>
      <c r="B26" s="95" t="s">
        <v>245</v>
      </c>
      <c r="C26" s="115"/>
      <c r="D26" s="23" t="s">
        <v>106</v>
      </c>
      <c r="E26" s="95"/>
      <c r="F26" s="23" t="s">
        <v>720</v>
      </c>
      <c r="G26" s="115"/>
      <c r="H26" s="15" t="s">
        <v>107</v>
      </c>
      <c r="I26" s="1176"/>
      <c r="J26" s="1176"/>
    </row>
    <row r="27" spans="1:10" s="1149" customFormat="1" ht="58.5" customHeight="1">
      <c r="A27" s="25">
        <v>13</v>
      </c>
      <c r="B27" s="25" t="s">
        <v>220</v>
      </c>
      <c r="C27" s="122"/>
      <c r="D27" s="20" t="s">
        <v>120</v>
      </c>
      <c r="E27" s="25"/>
      <c r="F27" s="1076" t="s">
        <v>186</v>
      </c>
      <c r="G27" s="115"/>
      <c r="H27" s="15" t="s">
        <v>107</v>
      </c>
      <c r="I27" s="1176"/>
      <c r="J27" s="1176"/>
    </row>
    <row r="28" spans="1:10" s="1149" customFormat="1" ht="31.5">
      <c r="A28" s="110">
        <v>14</v>
      </c>
      <c r="B28" s="23" t="s">
        <v>71</v>
      </c>
      <c r="C28" s="115"/>
      <c r="D28" s="991" t="s">
        <v>71</v>
      </c>
      <c r="E28" s="115"/>
      <c r="F28" s="23" t="s">
        <v>103</v>
      </c>
      <c r="G28" s="115"/>
      <c r="H28" s="15">
        <v>41639</v>
      </c>
      <c r="I28" s="1177"/>
      <c r="J28" s="1177"/>
    </row>
    <row r="29" spans="1:10" s="470" customFormat="1" ht="92.25" customHeight="1">
      <c r="A29" s="2495">
        <v>15</v>
      </c>
      <c r="B29" s="2483" t="s">
        <v>75</v>
      </c>
      <c r="C29" s="2495"/>
      <c r="D29" s="2527" t="s">
        <v>65</v>
      </c>
      <c r="E29" s="2495"/>
      <c r="F29" s="1178" t="s">
        <v>816</v>
      </c>
      <c r="G29" s="667"/>
      <c r="H29" s="374">
        <v>41639</v>
      </c>
      <c r="I29" s="375">
        <v>5</v>
      </c>
      <c r="J29" s="1179"/>
    </row>
    <row r="30" spans="1:10" s="470" customFormat="1" ht="63.75" thickBot="1">
      <c r="A30" s="2519"/>
      <c r="B30" s="2485"/>
      <c r="C30" s="2519"/>
      <c r="D30" s="2764"/>
      <c r="E30" s="2519"/>
      <c r="F30" s="248" t="s">
        <v>111</v>
      </c>
      <c r="G30" s="328"/>
      <c r="H30" s="581">
        <v>41639</v>
      </c>
      <c r="I30" s="380">
        <v>5</v>
      </c>
      <c r="J30" s="1180"/>
    </row>
    <row r="31" spans="1:12" s="1152" customFormat="1" ht="12" customHeight="1" thickBot="1" thickTop="1">
      <c r="A31" s="1181"/>
      <c r="B31" s="1182"/>
      <c r="C31" s="1182"/>
      <c r="D31" s="1182"/>
      <c r="E31" s="1182"/>
      <c r="F31" s="1182"/>
      <c r="G31" s="1182"/>
      <c r="H31" s="1183"/>
      <c r="I31" s="1184"/>
      <c r="J31" s="1184"/>
      <c r="K31" s="1186"/>
      <c r="L31" s="1186"/>
    </row>
    <row r="32" spans="1:13" s="1155" customFormat="1" ht="76.5" customHeight="1" thickBot="1" thickTop="1">
      <c r="A32" s="1187">
        <v>16</v>
      </c>
      <c r="B32" s="1188" t="s">
        <v>817</v>
      </c>
      <c r="C32" s="1189"/>
      <c r="D32" s="1189"/>
      <c r="E32" s="1189"/>
      <c r="F32" s="1189" t="s">
        <v>818</v>
      </c>
      <c r="G32" s="1189"/>
      <c r="H32" s="1190" t="s">
        <v>107</v>
      </c>
      <c r="I32" s="1191">
        <v>90</v>
      </c>
      <c r="J32" s="1192"/>
      <c r="K32" s="1194"/>
      <c r="L32" s="1193"/>
      <c r="M32" s="1193"/>
    </row>
    <row r="33" spans="1:10" ht="19.5" thickTop="1">
      <c r="A33" s="117"/>
      <c r="B33" s="1195"/>
      <c r="C33" s="1195"/>
      <c r="D33" s="1195"/>
      <c r="E33" s="1195"/>
      <c r="F33" s="1195"/>
      <c r="G33" s="1195"/>
      <c r="H33" s="117"/>
      <c r="I33" s="454">
        <f>SUM(I5:I32)</f>
        <v>100</v>
      </c>
      <c r="J33" s="454">
        <f>SUM(J5:J32)</f>
        <v>100</v>
      </c>
    </row>
    <row r="34" spans="1:13" ht="8.25" customHeight="1">
      <c r="A34" s="1196"/>
      <c r="B34" s="1196"/>
      <c r="C34" s="1196"/>
      <c r="D34" s="1196"/>
      <c r="E34" s="1196"/>
      <c r="F34" s="1196"/>
      <c r="G34" s="1196"/>
      <c r="H34" s="1196"/>
      <c r="I34" s="1196"/>
      <c r="J34" s="1196"/>
      <c r="K34" s="1196"/>
      <c r="L34" s="1196"/>
      <c r="M34" s="1196"/>
    </row>
    <row r="35" spans="1:10" ht="18" customHeight="1">
      <c r="A35" s="117"/>
      <c r="B35" s="2760" t="s">
        <v>819</v>
      </c>
      <c r="C35" s="2761"/>
      <c r="D35" s="2761"/>
      <c r="E35" s="2761"/>
      <c r="F35" s="2761"/>
      <c r="G35" s="2761"/>
      <c r="H35" s="1197"/>
      <c r="I35" s="1198">
        <v>3000</v>
      </c>
      <c r="J35" s="1163"/>
    </row>
    <row r="36" spans="1:10" ht="52.5" customHeight="1">
      <c r="A36" s="117"/>
      <c r="B36" s="2762" t="s">
        <v>820</v>
      </c>
      <c r="C36" s="2763"/>
      <c r="D36" s="2763"/>
      <c r="E36" s="2763"/>
      <c r="F36" s="2763"/>
      <c r="G36" s="2763"/>
      <c r="H36" s="1199"/>
      <c r="I36" s="1198">
        <v>25395.17</v>
      </c>
      <c r="J36" s="1163"/>
    </row>
    <row r="37" spans="1:10" ht="11.25" customHeight="1">
      <c r="A37" s="117"/>
      <c r="D37" s="1200"/>
      <c r="E37" s="1200"/>
      <c r="H37" s="117"/>
      <c r="I37" s="1163"/>
      <c r="J37" s="1163"/>
    </row>
    <row r="38" spans="1:10" ht="18" customHeight="1">
      <c r="A38" s="117"/>
      <c r="F38" s="117" t="s">
        <v>821</v>
      </c>
      <c r="H38" s="117"/>
      <c r="I38" s="210"/>
      <c r="J38" s="210"/>
    </row>
    <row r="39" spans="1:13" s="1202" customFormat="1" ht="7.5" customHeight="1">
      <c r="A39" s="1201"/>
      <c r="B39" s="1200"/>
      <c r="C39" s="1200"/>
      <c r="D39" s="1200"/>
      <c r="E39" s="1200"/>
      <c r="F39" s="1200"/>
      <c r="G39" s="1200"/>
      <c r="H39" s="1185"/>
      <c r="I39" s="210"/>
      <c r="J39" s="210"/>
      <c r="K39" s="117"/>
      <c r="L39" s="117"/>
      <c r="M39" s="117"/>
    </row>
    <row r="40" spans="2:10" s="1202" customFormat="1" ht="45.75" customHeight="1">
      <c r="B40" s="1203" t="s">
        <v>822</v>
      </c>
      <c r="C40" s="1203"/>
      <c r="D40" s="1147"/>
      <c r="E40" s="1147"/>
      <c r="F40" s="1204" t="s">
        <v>60</v>
      </c>
      <c r="G40" s="1204"/>
      <c r="H40" s="1203"/>
      <c r="I40" s="210"/>
      <c r="J40" s="210"/>
    </row>
    <row r="41" spans="2:10" s="1202" customFormat="1" ht="16.5">
      <c r="B41" s="1204" t="s">
        <v>823</v>
      </c>
      <c r="C41" s="1204"/>
      <c r="D41" s="1205"/>
      <c r="E41" s="1205"/>
      <c r="F41" s="1204" t="s">
        <v>68</v>
      </c>
      <c r="G41" s="1204"/>
      <c r="H41" s="1206"/>
      <c r="I41" s="210"/>
      <c r="J41" s="210"/>
    </row>
    <row r="42" spans="1:10" s="1202" customFormat="1" ht="16.5">
      <c r="A42" s="1207"/>
      <c r="B42" s="1206"/>
      <c r="C42" s="1206"/>
      <c r="D42" s="1206"/>
      <c r="E42" s="1206"/>
      <c r="F42" s="1204"/>
      <c r="G42" s="1204"/>
      <c r="H42" s="1204"/>
      <c r="I42" s="210"/>
      <c r="J42" s="210"/>
    </row>
    <row r="43" spans="1:10" s="1202" customFormat="1" ht="16.5">
      <c r="A43" s="1207"/>
      <c r="B43" s="1204" t="s">
        <v>61</v>
      </c>
      <c r="C43" s="1204"/>
      <c r="F43" s="1204" t="s">
        <v>62</v>
      </c>
      <c r="G43" s="1204"/>
      <c r="H43" s="1204"/>
      <c r="I43" s="210"/>
      <c r="J43" s="210"/>
    </row>
    <row r="44" spans="1:10" s="1202" customFormat="1" ht="16.5">
      <c r="A44" s="1207"/>
      <c r="B44" s="1206"/>
      <c r="C44" s="1206"/>
      <c r="F44" s="1204"/>
      <c r="G44" s="1204"/>
      <c r="H44" s="1204"/>
      <c r="I44" s="1163"/>
      <c r="J44" s="1163"/>
    </row>
    <row r="45" spans="6:10" ht="16.5">
      <c r="F45" s="1204"/>
      <c r="G45" s="1204"/>
      <c r="H45" s="117"/>
      <c r="I45" s="1163"/>
      <c r="J45" s="1152"/>
    </row>
    <row r="46" spans="6:10" ht="16.5">
      <c r="F46" s="1204"/>
      <c r="G46" s="1204"/>
      <c r="H46" s="117"/>
      <c r="I46" s="210"/>
      <c r="J46" s="210"/>
    </row>
    <row r="47" spans="9:10" ht="16.5">
      <c r="I47" s="210"/>
      <c r="J47" s="1152"/>
    </row>
    <row r="48" spans="9:10" ht="16.5">
      <c r="I48" s="1163"/>
      <c r="J48" s="1152"/>
    </row>
    <row r="49" spans="9:10" ht="16.5">
      <c r="I49" s="1163"/>
      <c r="J49" s="1208"/>
    </row>
    <row r="50" spans="9:10" ht="16.5">
      <c r="I50" s="1163"/>
      <c r="J50" s="1163"/>
    </row>
  </sheetData>
  <sheetProtection/>
  <mergeCells count="32">
    <mergeCell ref="B35:G35"/>
    <mergeCell ref="B36:G36"/>
    <mergeCell ref="A16:H16"/>
    <mergeCell ref="A20:H20"/>
    <mergeCell ref="A24:H24"/>
    <mergeCell ref="A29:A30"/>
    <mergeCell ref="B29:B30"/>
    <mergeCell ref="C29:C30"/>
    <mergeCell ref="D29:D30"/>
    <mergeCell ref="E29:E30"/>
    <mergeCell ref="A11:A12"/>
    <mergeCell ref="B11:B12"/>
    <mergeCell ref="C11:C12"/>
    <mergeCell ref="D11:D12"/>
    <mergeCell ref="E11:E12"/>
    <mergeCell ref="A13:A14"/>
    <mergeCell ref="B13:B14"/>
    <mergeCell ref="D13:D14"/>
    <mergeCell ref="A4:H4"/>
    <mergeCell ref="A5:A6"/>
    <mergeCell ref="B5:B6"/>
    <mergeCell ref="C5:C6"/>
    <mergeCell ref="A9:A10"/>
    <mergeCell ref="B9:B10"/>
    <mergeCell ref="C9:C10"/>
    <mergeCell ref="H1:H2"/>
    <mergeCell ref="A1:B2"/>
    <mergeCell ref="C1:C2"/>
    <mergeCell ref="D1:D2"/>
    <mergeCell ref="E1:E2"/>
    <mergeCell ref="F1:F2"/>
    <mergeCell ref="G1:G2"/>
  </mergeCells>
  <printOptions/>
  <pageMargins left="0.6299212598425197" right="0.6299212598425197" top="0.984251968503937" bottom="0.7480314960629921" header="0.5118110236220472" footer="0.5118110236220472"/>
  <pageSetup fitToHeight="0" fitToWidth="1" horizontalDpi="600" verticalDpi="600" orientation="landscape" paperSize="9" scale="67" r:id="rId1"/>
  <headerFooter alignWithMargins="0">
    <oddHeader>&amp;L
&amp;"Arial,Corsivo"Responsabile: dott. Vito Di Piazza&amp;C&amp;"Arial,Grassetto"OBIETTIVI DI BUDGET 2013: MEDICINA DI TOLMEZZO</oddHeader>
    <oddFooter>&amp;CPagina &amp;P di &amp;N</oddFooter>
  </headerFooter>
  <rowBreaks count="1" manualBreakCount="1">
    <brk id="10" max="14" man="1"/>
  </rowBreaks>
</worksheet>
</file>

<file path=xl/worksheets/sheet18.xml><?xml version="1.0" encoding="utf-8"?>
<worksheet xmlns="http://schemas.openxmlformats.org/spreadsheetml/2006/main" xmlns:r="http://schemas.openxmlformats.org/officeDocument/2006/relationships">
  <dimension ref="A1:M26"/>
  <sheetViews>
    <sheetView zoomScaleSheetLayoutView="75" workbookViewId="0" topLeftCell="A10">
      <selection activeCell="B12" sqref="B12:B15"/>
    </sheetView>
  </sheetViews>
  <sheetFormatPr defaultColWidth="9.140625" defaultRowHeight="12.75"/>
  <cols>
    <col min="1" max="1" width="3.28125" style="1033" customWidth="1"/>
    <col min="2" max="2" width="24.8515625" style="982" customWidth="1"/>
    <col min="3" max="3" width="3.421875" style="982" customWidth="1"/>
    <col min="4" max="4" width="41.140625" style="982" customWidth="1"/>
    <col min="5" max="5" width="2.8515625" style="982" customWidth="1"/>
    <col min="6" max="6" width="50.140625" style="982" customWidth="1"/>
    <col min="7" max="7" width="3.140625" style="982" customWidth="1"/>
    <col min="8" max="8" width="19.421875" style="1033" customWidth="1"/>
    <col min="9" max="9" width="20.8515625" style="982" customWidth="1"/>
    <col min="10" max="10" width="9.140625" style="1209" customWidth="1"/>
    <col min="11" max="16384" width="9.140625" style="982" customWidth="1"/>
  </cols>
  <sheetData>
    <row r="1" spans="1:9" ht="45" customHeight="1" thickTop="1">
      <c r="A1" s="2492" t="s">
        <v>58</v>
      </c>
      <c r="B1" s="2492"/>
      <c r="C1" s="2492"/>
      <c r="D1" s="2492" t="s">
        <v>63</v>
      </c>
      <c r="E1" s="2492"/>
      <c r="F1" s="2492" t="s">
        <v>824</v>
      </c>
      <c r="G1" s="2492"/>
      <c r="H1" s="2492" t="s">
        <v>64</v>
      </c>
      <c r="I1" s="891" t="s">
        <v>408</v>
      </c>
    </row>
    <row r="2" spans="1:10" s="906" customFormat="1" ht="15.75" customHeight="1" thickBot="1">
      <c r="A2" s="2493"/>
      <c r="B2" s="2493"/>
      <c r="C2" s="2493"/>
      <c r="D2" s="2493"/>
      <c r="E2" s="2493"/>
      <c r="F2" s="2493"/>
      <c r="G2" s="2493"/>
      <c r="H2" s="2493"/>
      <c r="I2" s="1210" t="s">
        <v>409</v>
      </c>
      <c r="J2" s="27"/>
    </row>
    <row r="3" spans="1:10" s="906" customFormat="1" ht="9" customHeight="1" thickBot="1" thickTop="1">
      <c r="A3" s="983"/>
      <c r="B3" s="983"/>
      <c r="C3" s="983"/>
      <c r="D3" s="983"/>
      <c r="E3" s="983"/>
      <c r="F3" s="983"/>
      <c r="G3" s="983"/>
      <c r="H3" s="983"/>
      <c r="I3" s="983"/>
      <c r="J3" s="27"/>
    </row>
    <row r="4" spans="1:10" s="958" customFormat="1" ht="24.75" customHeight="1" thickBot="1" thickTop="1">
      <c r="A4" s="2504" t="s">
        <v>69</v>
      </c>
      <c r="B4" s="2504"/>
      <c r="C4" s="2504"/>
      <c r="D4" s="2504"/>
      <c r="E4" s="2504"/>
      <c r="F4" s="2504"/>
      <c r="G4" s="2504"/>
      <c r="H4" s="2504"/>
      <c r="I4" s="65"/>
      <c r="J4" s="957"/>
    </row>
    <row r="5" spans="1:10" s="906" customFormat="1" ht="64.5" customHeight="1" thickTop="1">
      <c r="A5" s="461">
        <v>1</v>
      </c>
      <c r="B5" s="166" t="s">
        <v>825</v>
      </c>
      <c r="C5" s="167"/>
      <c r="D5" s="166" t="s">
        <v>826</v>
      </c>
      <c r="E5" s="461"/>
      <c r="F5" s="166" t="s">
        <v>827</v>
      </c>
      <c r="G5" s="461"/>
      <c r="H5" s="166" t="s">
        <v>828</v>
      </c>
      <c r="I5" s="1211">
        <v>90</v>
      </c>
      <c r="J5" s="1212"/>
    </row>
    <row r="6" spans="1:10" s="906" customFormat="1" ht="94.5">
      <c r="A6" s="11">
        <v>2</v>
      </c>
      <c r="B6" s="26" t="s">
        <v>641</v>
      </c>
      <c r="C6" s="11"/>
      <c r="D6" s="111" t="s">
        <v>758</v>
      </c>
      <c r="E6" s="11"/>
      <c r="F6" s="111" t="s">
        <v>759</v>
      </c>
      <c r="G6" s="11"/>
      <c r="H6" s="165" t="s">
        <v>760</v>
      </c>
      <c r="I6" s="11"/>
      <c r="J6" s="27"/>
    </row>
    <row r="7" spans="1:10" s="906" customFormat="1" ht="74.25" customHeight="1">
      <c r="A7" s="2495">
        <v>3</v>
      </c>
      <c r="B7" s="2483" t="s">
        <v>652</v>
      </c>
      <c r="C7" s="26"/>
      <c r="D7" s="2522" t="s">
        <v>829</v>
      </c>
      <c r="E7" s="2495"/>
      <c r="F7" s="293" t="s">
        <v>830</v>
      </c>
      <c r="G7" s="987"/>
      <c r="H7" s="1043" t="s">
        <v>831</v>
      </c>
      <c r="I7" s="1044"/>
      <c r="J7" s="1214"/>
    </row>
    <row r="8" spans="1:10" s="906" customFormat="1" ht="93" customHeight="1" thickBot="1">
      <c r="A8" s="2519"/>
      <c r="B8" s="2485"/>
      <c r="C8" s="291"/>
      <c r="D8" s="2767"/>
      <c r="E8" s="2519"/>
      <c r="F8" s="292" t="s">
        <v>832</v>
      </c>
      <c r="G8" s="1091"/>
      <c r="H8" s="1216" t="s">
        <v>797</v>
      </c>
      <c r="I8" s="1217"/>
      <c r="J8" s="1214"/>
    </row>
    <row r="9" spans="1:10" s="906" customFormat="1" ht="17.25" thickBot="1" thickTop="1">
      <c r="A9" s="156"/>
      <c r="B9" s="13"/>
      <c r="C9" s="156"/>
      <c r="D9" s="450"/>
      <c r="E9" s="156"/>
      <c r="F9" s="450"/>
      <c r="G9" s="156"/>
      <c r="H9" s="1218"/>
      <c r="I9" s="156"/>
      <c r="J9" s="27"/>
    </row>
    <row r="10" spans="1:10" s="906" customFormat="1" ht="24" customHeight="1" thickBot="1" thickTop="1">
      <c r="A10" s="2504" t="s">
        <v>70</v>
      </c>
      <c r="B10" s="2504"/>
      <c r="C10" s="2504"/>
      <c r="D10" s="2504"/>
      <c r="E10" s="2504"/>
      <c r="F10" s="2504"/>
      <c r="G10" s="2504"/>
      <c r="H10" s="2504"/>
      <c r="I10" s="65"/>
      <c r="J10" s="27"/>
    </row>
    <row r="11" spans="1:10" s="906" customFormat="1" ht="45.75" customHeight="1" thickTop="1">
      <c r="A11" s="1219">
        <v>4</v>
      </c>
      <c r="B11" s="166" t="s">
        <v>71</v>
      </c>
      <c r="C11" s="962"/>
      <c r="D11" s="962" t="s">
        <v>71</v>
      </c>
      <c r="E11" s="962"/>
      <c r="F11" s="217" t="s">
        <v>103</v>
      </c>
      <c r="G11" s="962"/>
      <c r="H11" s="262">
        <v>41639</v>
      </c>
      <c r="I11" s="962"/>
      <c r="J11" s="27"/>
    </row>
    <row r="12" spans="1:11" s="985" customFormat="1" ht="112.5" customHeight="1">
      <c r="A12" s="2495">
        <v>5</v>
      </c>
      <c r="B12" s="2483" t="s">
        <v>75</v>
      </c>
      <c r="C12" s="2495"/>
      <c r="D12" s="2483" t="s">
        <v>65</v>
      </c>
      <c r="E12" s="2495"/>
      <c r="F12" s="589" t="s">
        <v>833</v>
      </c>
      <c r="G12" s="585"/>
      <c r="H12" s="491">
        <v>41639</v>
      </c>
      <c r="I12" s="1070">
        <v>5</v>
      </c>
      <c r="J12" s="1096"/>
      <c r="K12" s="1096"/>
    </row>
    <row r="13" spans="1:11" s="985" customFormat="1" ht="63.75" thickBot="1">
      <c r="A13" s="2519"/>
      <c r="B13" s="2485"/>
      <c r="C13" s="2519"/>
      <c r="D13" s="2485"/>
      <c r="E13" s="2519"/>
      <c r="F13" s="376" t="s">
        <v>111</v>
      </c>
      <c r="G13" s="729"/>
      <c r="H13" s="378">
        <v>41639</v>
      </c>
      <c r="I13" s="380">
        <v>5</v>
      </c>
      <c r="J13" s="1096"/>
      <c r="K13" s="1096"/>
    </row>
    <row r="14" spans="9:11" ht="18.75" customHeight="1" thickTop="1">
      <c r="I14" s="383">
        <f>SUM(I5:I13)</f>
        <v>100</v>
      </c>
      <c r="K14" s="1209"/>
    </row>
    <row r="15" spans="1:13" ht="21" customHeight="1">
      <c r="A15" s="1220"/>
      <c r="B15" s="1220"/>
      <c r="C15" s="1220"/>
      <c r="D15" s="1220"/>
      <c r="E15" s="1220"/>
      <c r="F15" s="1220"/>
      <c r="G15" s="1220"/>
      <c r="H15" s="1220"/>
      <c r="I15" s="1220"/>
      <c r="J15" s="1220"/>
      <c r="K15" s="1220"/>
      <c r="L15" s="1220"/>
      <c r="M15" s="1220"/>
    </row>
    <row r="16" spans="2:7" ht="15.75">
      <c r="B16" s="2506" t="s">
        <v>66</v>
      </c>
      <c r="C16" s="2506"/>
      <c r="D16" s="2506"/>
      <c r="E16" s="2506"/>
      <c r="F16" s="2506"/>
      <c r="G16" s="32"/>
    </row>
    <row r="17" spans="1:8" ht="12" customHeight="1">
      <c r="A17" s="982"/>
      <c r="H17" s="982"/>
    </row>
    <row r="18" spans="1:8" ht="15.75" customHeight="1">
      <c r="A18" s="982"/>
      <c r="B18" s="2508" t="s">
        <v>47</v>
      </c>
      <c r="C18" s="2509"/>
      <c r="D18" s="2509"/>
      <c r="E18" s="2509"/>
      <c r="F18" s="2509"/>
      <c r="G18" s="2510"/>
      <c r="H18" s="1221">
        <v>1500</v>
      </c>
    </row>
    <row r="19" spans="1:8" ht="15" customHeight="1">
      <c r="A19" s="982"/>
      <c r="D19" s="319"/>
      <c r="E19" s="319"/>
      <c r="H19" s="982"/>
    </row>
    <row r="20" spans="1:7" ht="15.75">
      <c r="A20" s="982"/>
      <c r="B20" s="2765" t="s">
        <v>834</v>
      </c>
      <c r="C20" s="2765"/>
      <c r="D20" s="2765"/>
      <c r="F20" s="2766"/>
      <c r="G20" s="2766"/>
    </row>
    <row r="21" ht="15.75">
      <c r="A21" s="982"/>
    </row>
    <row r="22" spans="2:8" ht="33.75" customHeight="1">
      <c r="B22" s="1031" t="s">
        <v>835</v>
      </c>
      <c r="D22" s="1142" t="s">
        <v>836</v>
      </c>
      <c r="E22" s="1029"/>
      <c r="F22" s="1142" t="s">
        <v>779</v>
      </c>
      <c r="G22" s="1031"/>
      <c r="H22" s="1027" t="s">
        <v>60</v>
      </c>
    </row>
    <row r="23" spans="2:8" ht="15.75">
      <c r="B23" s="1033" t="s">
        <v>837</v>
      </c>
      <c r="D23" s="1033" t="s">
        <v>838</v>
      </c>
      <c r="E23" s="1032"/>
      <c r="F23" s="1033" t="s">
        <v>823</v>
      </c>
      <c r="G23" s="1033"/>
      <c r="H23" s="1033" t="s">
        <v>68</v>
      </c>
    </row>
    <row r="24" spans="2:6" ht="15.75">
      <c r="B24" s="1033"/>
      <c r="C24" s="1033"/>
      <c r="D24" s="1033"/>
      <c r="E24" s="1033"/>
      <c r="F24" s="1033"/>
    </row>
    <row r="25" spans="2:8" ht="15.75">
      <c r="B25" s="1033" t="s">
        <v>61</v>
      </c>
      <c r="D25" s="1033" t="s">
        <v>61</v>
      </c>
      <c r="E25" s="1032"/>
      <c r="F25" s="1033" t="s">
        <v>61</v>
      </c>
      <c r="G25" s="1033"/>
      <c r="H25" s="1033" t="s">
        <v>62</v>
      </c>
    </row>
    <row r="26" spans="2:8" ht="15.75">
      <c r="B26" s="135"/>
      <c r="C26" s="135"/>
      <c r="D26" s="13"/>
      <c r="E26" s="13"/>
      <c r="F26" s="13"/>
      <c r="G26" s="13"/>
      <c r="H26" s="908"/>
    </row>
  </sheetData>
  <sheetProtection/>
  <mergeCells count="21">
    <mergeCell ref="B16:F16"/>
    <mergeCell ref="B18:G18"/>
    <mergeCell ref="B20:D20"/>
    <mergeCell ref="F20:G20"/>
    <mergeCell ref="A7:A8"/>
    <mergeCell ref="B7:B8"/>
    <mergeCell ref="D7:D8"/>
    <mergeCell ref="E7:E8"/>
    <mergeCell ref="A10:H10"/>
    <mergeCell ref="A12:A13"/>
    <mergeCell ref="B12:B13"/>
    <mergeCell ref="C12:C13"/>
    <mergeCell ref="D12:D13"/>
    <mergeCell ref="E12:E13"/>
    <mergeCell ref="A4:H4"/>
    <mergeCell ref="A1:B2"/>
    <mergeCell ref="C1:C2"/>
    <mergeCell ref="D1:E2"/>
    <mergeCell ref="F1:F2"/>
    <mergeCell ref="G1:G2"/>
    <mergeCell ref="H1:H2"/>
  </mergeCells>
  <printOptions horizontalCentered="1"/>
  <pageMargins left="0.1968503937007874" right="0.2362204724409449" top="0.7086614173228347" bottom="0.5118110236220472" header="0.31496062992125984" footer="0.2755905511811024"/>
  <pageSetup fitToHeight="0" horizontalDpi="600" verticalDpi="600" orientation="landscape" paperSize="9" scale="85" r:id="rId1"/>
  <headerFooter alignWithMargins="0">
    <oddHeader>&amp;L
&amp;"Arial,Corsivo"Responsabile: dott.Olvino Morgante&amp;C&amp;"Arial,Grassetto"OBIETTIVI DI BUDGET 2013: SOS "Postacuzie Chirurgica"</oddHeader>
    <oddFooter>&amp;CPagina &amp;P di &amp;N</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M51"/>
  <sheetViews>
    <sheetView zoomScale="75" zoomScaleNormal="75" zoomScaleSheetLayoutView="75" workbookViewId="0" topLeftCell="A1">
      <selection activeCell="A13" sqref="A13:H16"/>
    </sheetView>
  </sheetViews>
  <sheetFormatPr defaultColWidth="9.140625" defaultRowHeight="12.75"/>
  <cols>
    <col min="1" max="1" width="3.28125" style="1033" customWidth="1"/>
    <col min="2" max="2" width="28.421875" style="982" customWidth="1"/>
    <col min="3" max="3" width="3.421875" style="982" customWidth="1"/>
    <col min="4" max="4" width="46.140625" style="982" customWidth="1"/>
    <col min="5" max="5" width="2.8515625" style="982" customWidth="1"/>
    <col min="6" max="6" width="48.140625" style="982" customWidth="1"/>
    <col min="7" max="7" width="3.140625" style="982" customWidth="1"/>
    <col min="8" max="8" width="19.421875" style="1033" customWidth="1"/>
    <col min="9" max="9" width="33.00390625" style="982" hidden="1" customWidth="1"/>
    <col min="10" max="11" width="19.8515625" style="1021" customWidth="1"/>
    <col min="12" max="16384" width="9.140625" style="982" customWidth="1"/>
  </cols>
  <sheetData>
    <row r="1" spans="1:11" ht="40.5" customHeight="1" thickBot="1" thickTop="1">
      <c r="A1" s="2492" t="s">
        <v>58</v>
      </c>
      <c r="B1" s="2492"/>
      <c r="C1" s="2492"/>
      <c r="D1" s="2492" t="s">
        <v>63</v>
      </c>
      <c r="E1" s="2492"/>
      <c r="F1" s="2492" t="s">
        <v>84</v>
      </c>
      <c r="G1" s="2492"/>
      <c r="H1" s="2492" t="s">
        <v>64</v>
      </c>
      <c r="J1" s="891" t="s">
        <v>555</v>
      </c>
      <c r="K1" s="892" t="s">
        <v>785</v>
      </c>
    </row>
    <row r="2" spans="1:11" s="906" customFormat="1" ht="15.75" customHeight="1" thickBot="1" thickTop="1">
      <c r="A2" s="2493"/>
      <c r="B2" s="2493"/>
      <c r="C2" s="2493"/>
      <c r="D2" s="2493"/>
      <c r="E2" s="2493"/>
      <c r="F2" s="2493"/>
      <c r="G2" s="2493"/>
      <c r="H2" s="2493"/>
      <c r="I2" s="984"/>
      <c r="J2" s="332" t="s">
        <v>409</v>
      </c>
      <c r="K2" s="332" t="s">
        <v>409</v>
      </c>
    </row>
    <row r="3" spans="1:11" s="906" customFormat="1" ht="15.75" customHeight="1" thickBot="1" thickTop="1">
      <c r="A3" s="983"/>
      <c r="B3" s="983"/>
      <c r="C3" s="983"/>
      <c r="D3" s="983"/>
      <c r="E3" s="983"/>
      <c r="F3" s="983"/>
      <c r="G3" s="983"/>
      <c r="H3" s="983"/>
      <c r="I3" s="984"/>
      <c r="J3" s="959"/>
      <c r="K3" s="959"/>
    </row>
    <row r="4" spans="1:11" s="958" customFormat="1" ht="24.75" customHeight="1" thickBot="1" thickTop="1">
      <c r="A4" s="2504" t="s">
        <v>69</v>
      </c>
      <c r="B4" s="2504"/>
      <c r="C4" s="2504"/>
      <c r="D4" s="2504"/>
      <c r="E4" s="2504"/>
      <c r="F4" s="2504"/>
      <c r="G4" s="2504"/>
      <c r="H4" s="2504"/>
      <c r="I4" s="65"/>
      <c r="J4" s="65"/>
      <c r="K4" s="65"/>
    </row>
    <row r="5" spans="1:11" s="906" customFormat="1" ht="129" customHeight="1" thickTop="1">
      <c r="A5" s="11">
        <v>1</v>
      </c>
      <c r="B5" s="25" t="s">
        <v>789</v>
      </c>
      <c r="C5" s="95"/>
      <c r="D5" s="280" t="s">
        <v>839</v>
      </c>
      <c r="E5" s="95"/>
      <c r="F5" s="64" t="s">
        <v>791</v>
      </c>
      <c r="G5" s="95"/>
      <c r="H5" s="15" t="s">
        <v>32</v>
      </c>
      <c r="J5" s="15"/>
      <c r="K5" s="15"/>
    </row>
    <row r="6" spans="1:11" s="906" customFormat="1" ht="78.75">
      <c r="A6" s="11">
        <v>2</v>
      </c>
      <c r="B6" s="14" t="s">
        <v>641</v>
      </c>
      <c r="C6" s="11"/>
      <c r="D6" s="111" t="s">
        <v>758</v>
      </c>
      <c r="E6" s="11"/>
      <c r="F6" s="111" t="s">
        <v>759</v>
      </c>
      <c r="G6" s="11"/>
      <c r="H6" s="165" t="s">
        <v>760</v>
      </c>
      <c r="J6" s="165"/>
      <c r="K6" s="165"/>
    </row>
    <row r="7" spans="1:11" s="210" customFormat="1" ht="94.5">
      <c r="A7" s="11">
        <v>3</v>
      </c>
      <c r="B7" s="14" t="s">
        <v>755</v>
      </c>
      <c r="C7" s="11"/>
      <c r="D7" s="111" t="s">
        <v>756</v>
      </c>
      <c r="E7" s="11"/>
      <c r="F7" s="64" t="s">
        <v>757</v>
      </c>
      <c r="G7" s="496"/>
      <c r="H7" s="15" t="s">
        <v>667</v>
      </c>
      <c r="I7" s="15"/>
      <c r="J7" s="15"/>
      <c r="K7" s="15"/>
    </row>
    <row r="8" spans="1:11" s="906" customFormat="1" ht="31.5">
      <c r="A8" s="2495">
        <v>4</v>
      </c>
      <c r="B8" s="2483" t="s">
        <v>652</v>
      </c>
      <c r="C8" s="26"/>
      <c r="D8" s="2522" t="s">
        <v>840</v>
      </c>
      <c r="E8" s="2495"/>
      <c r="F8" s="293" t="s">
        <v>841</v>
      </c>
      <c r="G8" s="987"/>
      <c r="H8" s="1043" t="s">
        <v>831</v>
      </c>
      <c r="I8" s="290"/>
      <c r="J8" s="1044"/>
      <c r="K8" s="1044"/>
    </row>
    <row r="9" spans="1:11" s="906" customFormat="1" ht="84.75" customHeight="1">
      <c r="A9" s="2489"/>
      <c r="B9" s="2498"/>
      <c r="C9" s="95"/>
      <c r="D9" s="2759"/>
      <c r="E9" s="2489"/>
      <c r="F9" s="64" t="s">
        <v>796</v>
      </c>
      <c r="G9" s="496"/>
      <c r="H9" s="165" t="s">
        <v>797</v>
      </c>
      <c r="I9" s="115"/>
      <c r="J9" s="1042"/>
      <c r="K9" s="1042"/>
    </row>
    <row r="10" spans="1:11" s="906" customFormat="1" ht="188.25" customHeight="1">
      <c r="A10" s="2553">
        <v>5</v>
      </c>
      <c r="B10" s="2483" t="s">
        <v>798</v>
      </c>
      <c r="C10" s="2475"/>
      <c r="D10" s="2483" t="s">
        <v>799</v>
      </c>
      <c r="E10" s="2475"/>
      <c r="F10" s="267" t="s">
        <v>842</v>
      </c>
      <c r="G10" s="146"/>
      <c r="H10" s="108" t="s">
        <v>667</v>
      </c>
      <c r="I10" s="290"/>
      <c r="J10" s="290"/>
      <c r="K10" s="988">
        <v>50</v>
      </c>
    </row>
    <row r="11" spans="1:11" s="906" customFormat="1" ht="92.25" customHeight="1" thickBot="1">
      <c r="A11" s="2768"/>
      <c r="B11" s="2485"/>
      <c r="C11" s="2769"/>
      <c r="D11" s="2485"/>
      <c r="E11" s="2769"/>
      <c r="F11" s="291" t="s">
        <v>843</v>
      </c>
      <c r="G11" s="72"/>
      <c r="H11" s="1222">
        <v>41639</v>
      </c>
      <c r="I11" s="1002"/>
      <c r="J11" s="1002"/>
      <c r="K11" s="1002"/>
    </row>
    <row r="12" spans="1:8" s="27" customFormat="1" ht="18" customHeight="1" thickBot="1" thickTop="1">
      <c r="A12" s="1121"/>
      <c r="B12" s="1121"/>
      <c r="C12" s="1121"/>
      <c r="D12" s="1121"/>
      <c r="E12" s="1121"/>
      <c r="F12" s="959"/>
      <c r="G12" s="959"/>
      <c r="H12" s="959"/>
    </row>
    <row r="13" spans="1:11" s="906" customFormat="1" ht="21.75" customHeight="1" thickBot="1" thickTop="1">
      <c r="A13" s="2504" t="s">
        <v>766</v>
      </c>
      <c r="B13" s="2504"/>
      <c r="C13" s="2504"/>
      <c r="D13" s="2504"/>
      <c r="E13" s="2504"/>
      <c r="F13" s="2504"/>
      <c r="G13" s="2504"/>
      <c r="H13" s="2504"/>
      <c r="I13" s="65"/>
      <c r="J13" s="65"/>
      <c r="K13" s="65"/>
    </row>
    <row r="14" spans="1:11" s="985" customFormat="1" ht="79.5" thickTop="1">
      <c r="A14" s="2488">
        <v>6</v>
      </c>
      <c r="B14" s="2520" t="s">
        <v>844</v>
      </c>
      <c r="C14" s="2488"/>
      <c r="D14" s="2520" t="s">
        <v>845</v>
      </c>
      <c r="E14" s="2488"/>
      <c r="F14" s="1223" t="s">
        <v>846</v>
      </c>
      <c r="G14" s="1223"/>
      <c r="H14" s="407" t="s">
        <v>107</v>
      </c>
      <c r="I14" s="1224"/>
      <c r="J14" s="1040"/>
      <c r="K14" s="1225"/>
    </row>
    <row r="15" spans="1:11" s="985" customFormat="1" ht="84.75" customHeight="1">
      <c r="A15" s="2494"/>
      <c r="B15" s="2484"/>
      <c r="C15" s="2494"/>
      <c r="D15" s="2484"/>
      <c r="E15" s="2494"/>
      <c r="F15" s="1226" t="s">
        <v>847</v>
      </c>
      <c r="G15" s="1226"/>
      <c r="H15" s="134" t="s">
        <v>107</v>
      </c>
      <c r="I15" s="1224"/>
      <c r="J15" s="270"/>
      <c r="K15" s="1227"/>
    </row>
    <row r="16" spans="1:11" s="985" customFormat="1" ht="43.5" customHeight="1">
      <c r="A16" s="2489"/>
      <c r="B16" s="2498"/>
      <c r="C16" s="2489"/>
      <c r="D16" s="2498"/>
      <c r="E16" s="2489"/>
      <c r="F16" s="482" t="s">
        <v>848</v>
      </c>
      <c r="G16" s="482"/>
      <c r="H16" s="15" t="s">
        <v>107</v>
      </c>
      <c r="J16" s="95"/>
      <c r="K16" s="95"/>
    </row>
    <row r="17" spans="1:11" s="985" customFormat="1" ht="47.25">
      <c r="A17" s="8">
        <v>7</v>
      </c>
      <c r="B17" s="14" t="s">
        <v>849</v>
      </c>
      <c r="C17" s="20"/>
      <c r="D17" s="20"/>
      <c r="E17" s="20"/>
      <c r="F17" s="335" t="s">
        <v>850</v>
      </c>
      <c r="G17" s="482"/>
      <c r="H17" s="15" t="s">
        <v>107</v>
      </c>
      <c r="J17" s="115"/>
      <c r="K17" s="115"/>
    </row>
    <row r="18" spans="1:11" s="985" customFormat="1" ht="147.75" customHeight="1" thickBot="1">
      <c r="A18" s="1080">
        <v>8</v>
      </c>
      <c r="B18" s="509" t="s">
        <v>851</v>
      </c>
      <c r="C18" s="1022"/>
      <c r="D18" s="1228" t="s">
        <v>852</v>
      </c>
      <c r="E18" s="1228"/>
      <c r="F18" s="993" t="s">
        <v>853</v>
      </c>
      <c r="G18" s="1228"/>
      <c r="H18" s="254" t="s">
        <v>854</v>
      </c>
      <c r="J18" s="254"/>
      <c r="K18" s="254"/>
    </row>
    <row r="19" spans="1:8" s="985" customFormat="1" ht="15" customHeight="1" thickBot="1" thickTop="1">
      <c r="A19" s="326"/>
      <c r="B19" s="71"/>
      <c r="C19" s="72"/>
      <c r="D19" s="1229"/>
      <c r="E19" s="1229"/>
      <c r="F19" s="1001"/>
      <c r="G19" s="1229"/>
      <c r="H19" s="104"/>
    </row>
    <row r="20" spans="1:11" s="342" customFormat="1" ht="24" customHeight="1" thickBot="1" thickTop="1">
      <c r="A20" s="2564" t="s">
        <v>287</v>
      </c>
      <c r="B20" s="2564"/>
      <c r="C20" s="2564"/>
      <c r="D20" s="2564"/>
      <c r="E20" s="2564"/>
      <c r="F20" s="2564"/>
      <c r="G20" s="2564"/>
      <c r="H20" s="2564"/>
      <c r="I20" s="346"/>
      <c r="J20" s="346"/>
      <c r="K20" s="346"/>
    </row>
    <row r="21" spans="1:11" s="342" customFormat="1" ht="51" customHeight="1" thickBot="1" thickTop="1">
      <c r="A21" s="461">
        <v>9</v>
      </c>
      <c r="B21" s="545" t="s">
        <v>808</v>
      </c>
      <c r="C21" s="545"/>
      <c r="D21" s="545" t="s">
        <v>809</v>
      </c>
      <c r="E21" s="545"/>
      <c r="F21" s="545" t="s">
        <v>855</v>
      </c>
      <c r="G21" s="1065"/>
      <c r="H21" s="262" t="s">
        <v>114</v>
      </c>
      <c r="I21" s="1230"/>
      <c r="J21" s="1230"/>
      <c r="K21" s="1231">
        <v>50</v>
      </c>
    </row>
    <row r="22" spans="1:11" s="342" customFormat="1" ht="16.5" thickBot="1" thickTop="1">
      <c r="A22" s="896"/>
      <c r="B22" s="1232"/>
      <c r="C22" s="1232"/>
      <c r="D22" s="1232"/>
      <c r="E22" s="1232"/>
      <c r="F22" s="1232"/>
      <c r="G22" s="1233"/>
      <c r="H22" s="1234"/>
      <c r="I22" s="896"/>
      <c r="J22" s="896"/>
      <c r="K22" s="896"/>
    </row>
    <row r="23" spans="1:11" s="906" customFormat="1" ht="24" customHeight="1" thickBot="1" thickTop="1">
      <c r="A23" s="2504" t="s">
        <v>70</v>
      </c>
      <c r="B23" s="2504"/>
      <c r="C23" s="2504"/>
      <c r="D23" s="2504"/>
      <c r="E23" s="2504"/>
      <c r="F23" s="2504"/>
      <c r="G23" s="2504"/>
      <c r="H23" s="2504"/>
      <c r="I23" s="65"/>
      <c r="J23" s="65"/>
      <c r="K23" s="65"/>
    </row>
    <row r="24" spans="1:11" s="1235" customFormat="1" ht="61.5" customHeight="1" thickTop="1">
      <c r="A24" s="902">
        <v>10</v>
      </c>
      <c r="B24" s="1062" t="s">
        <v>856</v>
      </c>
      <c r="C24" s="1062"/>
      <c r="D24" s="1062" t="s">
        <v>857</v>
      </c>
      <c r="E24" s="1062"/>
      <c r="F24" s="1062" t="s">
        <v>858</v>
      </c>
      <c r="G24" s="1062"/>
      <c r="H24" s="262" t="s">
        <v>667</v>
      </c>
      <c r="I24" s="1132"/>
      <c r="J24" s="335"/>
      <c r="K24" s="335"/>
    </row>
    <row r="25" spans="1:11" s="906" customFormat="1" ht="47.25">
      <c r="A25" s="95">
        <v>11</v>
      </c>
      <c r="B25" s="95" t="s">
        <v>245</v>
      </c>
      <c r="C25" s="115"/>
      <c r="D25" s="95" t="s">
        <v>106</v>
      </c>
      <c r="E25" s="95"/>
      <c r="F25" s="14" t="s">
        <v>720</v>
      </c>
      <c r="G25" s="115"/>
      <c r="H25" s="15" t="s">
        <v>107</v>
      </c>
      <c r="I25" s="1236"/>
      <c r="J25" s="482"/>
      <c r="K25" s="482"/>
    </row>
    <row r="26" spans="1:11" s="906" customFormat="1" ht="51.75" customHeight="1">
      <c r="A26" s="95">
        <v>12</v>
      </c>
      <c r="B26" s="95" t="s">
        <v>220</v>
      </c>
      <c r="C26" s="115"/>
      <c r="D26" s="14" t="s">
        <v>120</v>
      </c>
      <c r="E26" s="95"/>
      <c r="F26" s="115" t="s">
        <v>186</v>
      </c>
      <c r="G26" s="115"/>
      <c r="H26" s="15" t="s">
        <v>107</v>
      </c>
      <c r="I26" s="482"/>
      <c r="J26" s="482"/>
      <c r="K26" s="482"/>
    </row>
    <row r="27" spans="1:11" s="906" customFormat="1" ht="45.75" customHeight="1">
      <c r="A27" s="19">
        <v>13</v>
      </c>
      <c r="B27" s="1" t="s">
        <v>71</v>
      </c>
      <c r="C27" s="122"/>
      <c r="D27" s="122" t="s">
        <v>71</v>
      </c>
      <c r="E27" s="122"/>
      <c r="F27" s="1" t="s">
        <v>103</v>
      </c>
      <c r="G27" s="122"/>
      <c r="H27" s="18">
        <v>41639</v>
      </c>
      <c r="I27" s="122"/>
      <c r="J27" s="122"/>
      <c r="K27" s="122"/>
    </row>
    <row r="28" spans="1:11" s="985" customFormat="1" ht="102" customHeight="1">
      <c r="A28" s="2494">
        <v>14</v>
      </c>
      <c r="B28" s="2484" t="s">
        <v>75</v>
      </c>
      <c r="C28" s="2494"/>
      <c r="D28" s="2484" t="s">
        <v>65</v>
      </c>
      <c r="E28" s="2494"/>
      <c r="F28" s="589" t="s">
        <v>391</v>
      </c>
      <c r="G28" s="585"/>
      <c r="H28" s="491">
        <v>41639</v>
      </c>
      <c r="I28" s="1237"/>
      <c r="J28" s="1014">
        <v>5</v>
      </c>
      <c r="K28" s="1237"/>
    </row>
    <row r="29" spans="1:10" s="985" customFormat="1" ht="63.75" thickBot="1">
      <c r="A29" s="2519"/>
      <c r="B29" s="2485"/>
      <c r="C29" s="2519"/>
      <c r="D29" s="2485"/>
      <c r="E29" s="2519"/>
      <c r="F29" s="294" t="s">
        <v>111</v>
      </c>
      <c r="G29" s="328"/>
      <c r="H29" s="581">
        <v>41639</v>
      </c>
      <c r="J29" s="1238">
        <v>5</v>
      </c>
    </row>
    <row r="30" spans="1:12" s="27" customFormat="1" ht="12" customHeight="1" thickBot="1" thickTop="1">
      <c r="A30" s="1082"/>
      <c r="B30" s="1083"/>
      <c r="C30" s="1083"/>
      <c r="D30" s="1083"/>
      <c r="E30" s="1083"/>
      <c r="F30" s="1083"/>
      <c r="G30" s="1083"/>
      <c r="H30" s="1084"/>
      <c r="I30" s="1085"/>
      <c r="J30" s="1085"/>
      <c r="K30" s="1085"/>
      <c r="L30" s="1239"/>
    </row>
    <row r="31" spans="1:13" s="957" customFormat="1" ht="68.25" customHeight="1" thickBot="1" thickTop="1">
      <c r="A31" s="1091">
        <v>15</v>
      </c>
      <c r="B31" s="71" t="s">
        <v>817</v>
      </c>
      <c r="C31" s="72"/>
      <c r="D31" s="72"/>
      <c r="E31" s="72"/>
      <c r="F31" s="72" t="s">
        <v>859</v>
      </c>
      <c r="G31" s="72"/>
      <c r="H31" s="104" t="s">
        <v>107</v>
      </c>
      <c r="I31" s="1092"/>
      <c r="J31" s="1240">
        <v>90</v>
      </c>
      <c r="K31" s="1092"/>
      <c r="L31" s="1021"/>
      <c r="M31" s="1021"/>
    </row>
    <row r="32" spans="1:11" ht="15" customHeight="1" thickTop="1">
      <c r="A32" s="982"/>
      <c r="H32" s="982"/>
      <c r="J32" s="454">
        <f>SUM(J5:J31)</f>
        <v>100</v>
      </c>
      <c r="K32" s="454">
        <f>SUM(K5:K31)</f>
        <v>100</v>
      </c>
    </row>
    <row r="33" spans="1:13" ht="9" customHeight="1">
      <c r="A33" s="1220"/>
      <c r="B33" s="1220"/>
      <c r="C33" s="1220"/>
      <c r="D33" s="1220"/>
      <c r="E33" s="1220"/>
      <c r="F33" s="1220"/>
      <c r="G33" s="1220"/>
      <c r="H33" s="1220"/>
      <c r="I33" s="1220"/>
      <c r="J33" s="1220"/>
      <c r="K33" s="1220"/>
      <c r="L33" s="1220"/>
      <c r="M33" s="1220"/>
    </row>
    <row r="34" spans="1:11" ht="19.5" customHeight="1">
      <c r="A34" s="982"/>
      <c r="B34" s="2508" t="s">
        <v>83</v>
      </c>
      <c r="C34" s="2509"/>
      <c r="D34" s="2509"/>
      <c r="E34" s="2509"/>
      <c r="F34" s="2509"/>
      <c r="G34" s="2509"/>
      <c r="H34" s="1241">
        <v>3000</v>
      </c>
      <c r="J34" s="1096"/>
      <c r="K34" s="1096"/>
    </row>
    <row r="35" spans="1:11" ht="56.25" customHeight="1">
      <c r="A35" s="982"/>
      <c r="B35" s="2511" t="s">
        <v>546</v>
      </c>
      <c r="C35" s="2547"/>
      <c r="D35" s="2547"/>
      <c r="E35" s="2547"/>
      <c r="F35" s="2547"/>
      <c r="G35" s="2547"/>
      <c r="H35" s="1242">
        <v>23706.7</v>
      </c>
      <c r="J35" s="1096"/>
      <c r="K35" s="1096"/>
    </row>
    <row r="36" spans="1:11" ht="15" customHeight="1">
      <c r="A36" s="982"/>
      <c r="D36" s="319"/>
      <c r="E36" s="319"/>
      <c r="H36" s="982"/>
      <c r="J36" s="1096"/>
      <c r="K36" s="1096"/>
    </row>
    <row r="37" spans="1:11" ht="15.75">
      <c r="A37" s="982"/>
      <c r="D37" s="2771"/>
      <c r="E37" s="2771"/>
      <c r="H37" s="982" t="s">
        <v>860</v>
      </c>
      <c r="J37" s="1026"/>
      <c r="K37" s="1026"/>
    </row>
    <row r="38" spans="1:11" ht="15.75">
      <c r="A38" s="982"/>
      <c r="J38" s="1026"/>
      <c r="K38" s="1026"/>
    </row>
    <row r="39" spans="1:11" ht="15.75">
      <c r="A39" s="2772" t="s">
        <v>836</v>
      </c>
      <c r="B39" s="2772"/>
      <c r="C39" s="1031"/>
      <c r="D39" s="2772" t="s">
        <v>779</v>
      </c>
      <c r="E39" s="2772"/>
      <c r="F39" s="2772"/>
      <c r="G39" s="1031"/>
      <c r="H39" s="1033" t="s">
        <v>60</v>
      </c>
      <c r="J39" s="1243"/>
      <c r="K39" s="1026"/>
    </row>
    <row r="40" spans="1:11" ht="15.75">
      <c r="A40" s="2770" t="s">
        <v>838</v>
      </c>
      <c r="B40" s="2770"/>
      <c r="C40" s="2770"/>
      <c r="D40" s="2770" t="s">
        <v>823</v>
      </c>
      <c r="E40" s="2770"/>
      <c r="F40" s="2770"/>
      <c r="G40" s="1033"/>
      <c r="H40" s="1033" t="s">
        <v>68</v>
      </c>
      <c r="J40" s="27"/>
      <c r="K40" s="27"/>
    </row>
    <row r="41" spans="2:11" ht="15.75">
      <c r="B41" s="1033"/>
      <c r="C41" s="1033"/>
      <c r="D41" s="1033"/>
      <c r="E41" s="1033"/>
      <c r="J41" s="24"/>
      <c r="K41" s="27"/>
    </row>
    <row r="42" spans="1:11" ht="15.75">
      <c r="A42" s="2770" t="s">
        <v>61</v>
      </c>
      <c r="B42" s="2770"/>
      <c r="C42" s="1033"/>
      <c r="D42" s="2770" t="s">
        <v>61</v>
      </c>
      <c r="E42" s="2770"/>
      <c r="F42" s="2770"/>
      <c r="G42" s="1033"/>
      <c r="H42" s="1033" t="s">
        <v>62</v>
      </c>
      <c r="J42" s="27"/>
      <c r="K42" s="27"/>
    </row>
    <row r="43" spans="2:11" ht="15.75">
      <c r="B43" s="135"/>
      <c r="C43" s="135"/>
      <c r="D43" s="13"/>
      <c r="E43" s="13"/>
      <c r="F43" s="13"/>
      <c r="G43" s="13"/>
      <c r="H43" s="908"/>
      <c r="J43" s="27"/>
      <c r="K43" s="27"/>
    </row>
    <row r="44" spans="10:11" ht="15.75">
      <c r="J44" s="1026"/>
      <c r="K44" s="1026"/>
    </row>
    <row r="45" spans="10:11" ht="15.75">
      <c r="J45" s="1143"/>
      <c r="K45" s="1143"/>
    </row>
    <row r="46" spans="10:11" ht="15.75">
      <c r="J46" s="1026"/>
      <c r="K46" s="27"/>
    </row>
    <row r="47" spans="10:11" ht="15.75">
      <c r="J47" s="1096"/>
      <c r="K47" s="1096"/>
    </row>
    <row r="48" spans="10:11" ht="15.75">
      <c r="J48" s="1096"/>
      <c r="K48" s="27"/>
    </row>
    <row r="49" spans="10:11" ht="15.75">
      <c r="J49" s="1026"/>
      <c r="K49" s="27"/>
    </row>
    <row r="50" spans="10:11" ht="15.75">
      <c r="J50" s="1026"/>
      <c r="K50" s="60"/>
    </row>
    <row r="51" spans="10:11" ht="15.75">
      <c r="J51" s="1026"/>
      <c r="K51" s="1026"/>
    </row>
  </sheetData>
  <sheetProtection/>
  <mergeCells count="38">
    <mergeCell ref="A42:B42"/>
    <mergeCell ref="D42:F42"/>
    <mergeCell ref="B34:G34"/>
    <mergeCell ref="B35:G35"/>
    <mergeCell ref="D37:E37"/>
    <mergeCell ref="A39:B39"/>
    <mergeCell ref="D39:F39"/>
    <mergeCell ref="A40:C40"/>
    <mergeCell ref="D40:F40"/>
    <mergeCell ref="A23:H23"/>
    <mergeCell ref="A28:A29"/>
    <mergeCell ref="B28:B29"/>
    <mergeCell ref="C28:C29"/>
    <mergeCell ref="D28:D29"/>
    <mergeCell ref="E28:E29"/>
    <mergeCell ref="A14:A16"/>
    <mergeCell ref="B14:B16"/>
    <mergeCell ref="C14:C16"/>
    <mergeCell ref="D14:D16"/>
    <mergeCell ref="E14:E16"/>
    <mergeCell ref="A20:H20"/>
    <mergeCell ref="A10:A11"/>
    <mergeCell ref="B10:B11"/>
    <mergeCell ref="C10:C11"/>
    <mergeCell ref="D10:D11"/>
    <mergeCell ref="E10:E11"/>
    <mergeCell ref="A13:H13"/>
    <mergeCell ref="A8:A9"/>
    <mergeCell ref="B8:B9"/>
    <mergeCell ref="D8:D9"/>
    <mergeCell ref="E8:E9"/>
    <mergeCell ref="A4:H4"/>
    <mergeCell ref="A1:B2"/>
    <mergeCell ref="C1:C2"/>
    <mergeCell ref="D1:E2"/>
    <mergeCell ref="F1:F2"/>
    <mergeCell ref="G1:G2"/>
    <mergeCell ref="H1:H2"/>
  </mergeCells>
  <printOptions/>
  <pageMargins left="0.1968503937007874" right="0.2362204724409449" top="0.7086614173228347" bottom="0.5118110236220472" header="0.31496062992125984" footer="0.2755905511811024"/>
  <pageSetup fitToHeight="0" fitToWidth="1" horizontalDpi="600" verticalDpi="600" orientation="landscape" paperSize="9" scale="74" r:id="rId1"/>
  <headerFooter alignWithMargins="0">
    <oddHeader>&amp;L
&amp;"Arial,Corsivo"Responsabile: dott.ssa Maria Antonietta Iacono&amp;C&amp;"Arial,Grassetto"OBIETTIVI DI BUDGET 2013: MEDICINA DI GEMONA</oddHeader>
    <oddFooter>&amp;CPagina &amp;P di &amp;N</oddFooter>
  </headerFooter>
  <rowBreaks count="1" manualBreakCount="1">
    <brk id="27" max="15" man="1"/>
  </rowBreaks>
</worksheet>
</file>

<file path=xl/worksheets/sheet2.xml><?xml version="1.0" encoding="utf-8"?>
<worksheet xmlns="http://schemas.openxmlformats.org/spreadsheetml/2006/main" xmlns:r="http://schemas.openxmlformats.org/officeDocument/2006/relationships">
  <dimension ref="A1:Y52"/>
  <sheetViews>
    <sheetView zoomScale="75" zoomScaleNormal="75" zoomScaleSheetLayoutView="75" zoomScalePageLayoutView="0" workbookViewId="0" topLeftCell="A1">
      <selection activeCell="B12" sqref="B12:B15"/>
    </sheetView>
  </sheetViews>
  <sheetFormatPr defaultColWidth="9.140625" defaultRowHeight="12.75"/>
  <cols>
    <col min="1" max="1" width="4.00390625" style="2" bestFit="1" customWidth="1"/>
    <col min="2" max="2" width="45.57421875" style="2" customWidth="1"/>
    <col min="3" max="3" width="2.140625" style="2" customWidth="1"/>
    <col min="4" max="4" width="45.57421875" style="2" customWidth="1"/>
    <col min="5" max="5" width="2.28125" style="2" customWidth="1"/>
    <col min="6" max="6" width="44.57421875" style="2" customWidth="1"/>
    <col min="7" max="7" width="2.7109375" style="2" customWidth="1"/>
    <col min="8" max="8" width="23.140625" style="2" customWidth="1"/>
    <col min="9" max="9" width="25.8515625" style="2" customWidth="1"/>
    <col min="10" max="25" width="9.140625" style="6" customWidth="1"/>
    <col min="26" max="16384" width="9.140625" style="2" customWidth="1"/>
  </cols>
  <sheetData>
    <row r="1" spans="1:25" s="3" customFormat="1" ht="51" customHeight="1" thickBot="1" thickTop="1">
      <c r="A1" s="2544" t="s">
        <v>58</v>
      </c>
      <c r="B1" s="2544"/>
      <c r="C1" s="89"/>
      <c r="D1" s="88" t="s">
        <v>63</v>
      </c>
      <c r="E1" s="89"/>
      <c r="F1" s="88" t="s">
        <v>143</v>
      </c>
      <c r="G1" s="89"/>
      <c r="H1" s="88" t="s">
        <v>64</v>
      </c>
      <c r="I1" s="88" t="s">
        <v>46</v>
      </c>
      <c r="J1" s="24"/>
      <c r="K1" s="24"/>
      <c r="L1" s="24"/>
      <c r="M1" s="24"/>
      <c r="N1" s="24"/>
      <c r="O1" s="24"/>
      <c r="P1" s="24"/>
      <c r="Q1" s="24"/>
      <c r="R1" s="24"/>
      <c r="S1" s="24"/>
      <c r="T1" s="24"/>
      <c r="U1" s="24"/>
      <c r="V1" s="24"/>
      <c r="W1" s="24"/>
      <c r="X1" s="24"/>
      <c r="Y1" s="24"/>
    </row>
    <row r="2" spans="1:9" s="6" customFormat="1" ht="9" customHeight="1" thickBot="1" thickTop="1">
      <c r="A2" s="4"/>
      <c r="B2" s="4"/>
      <c r="C2" s="4"/>
      <c r="D2" s="4"/>
      <c r="E2" s="4"/>
      <c r="F2" s="4"/>
      <c r="G2" s="4"/>
      <c r="H2" s="4"/>
      <c r="I2" s="4"/>
    </row>
    <row r="3" spans="1:25" s="7" customFormat="1" ht="22.5" customHeight="1" thickBot="1" thickTop="1">
      <c r="A3" s="2504" t="s">
        <v>69</v>
      </c>
      <c r="B3" s="2504"/>
      <c r="C3" s="2504"/>
      <c r="D3" s="2504"/>
      <c r="E3" s="2504"/>
      <c r="F3" s="2504"/>
      <c r="G3" s="2504"/>
      <c r="H3" s="2504"/>
      <c r="I3" s="65"/>
      <c r="J3" s="5"/>
      <c r="K3" s="5"/>
      <c r="L3" s="5"/>
      <c r="M3" s="5"/>
      <c r="N3" s="5"/>
      <c r="O3" s="5"/>
      <c r="P3" s="5"/>
      <c r="Q3" s="5"/>
      <c r="R3" s="5"/>
      <c r="S3" s="5"/>
      <c r="T3" s="5"/>
      <c r="U3" s="5"/>
      <c r="V3" s="5"/>
      <c r="W3" s="5"/>
      <c r="X3" s="5"/>
      <c r="Y3" s="5"/>
    </row>
    <row r="4" spans="1:25" ht="54" customHeight="1" thickTop="1">
      <c r="A4" s="11">
        <v>1</v>
      </c>
      <c r="B4" s="243" t="s">
        <v>205</v>
      </c>
      <c r="C4" s="171"/>
      <c r="D4" s="14" t="s">
        <v>217</v>
      </c>
      <c r="E4" s="179"/>
      <c r="F4" s="23" t="s">
        <v>226</v>
      </c>
      <c r="G4" s="171"/>
      <c r="H4" s="15" t="s">
        <v>210</v>
      </c>
      <c r="I4" s="171"/>
      <c r="J4" s="206"/>
      <c r="K4" s="206"/>
      <c r="L4" s="206"/>
      <c r="M4" s="206"/>
      <c r="N4" s="206"/>
      <c r="O4" s="66"/>
      <c r="P4" s="206"/>
      <c r="Q4" s="66"/>
      <c r="R4" s="206"/>
      <c r="S4" s="66"/>
      <c r="T4" s="66"/>
      <c r="U4" s="66"/>
      <c r="V4" s="206"/>
      <c r="W4" s="206"/>
      <c r="X4" s="206"/>
      <c r="Y4" s="206"/>
    </row>
    <row r="5" spans="1:25" ht="47.25" customHeight="1">
      <c r="A5" s="2495">
        <v>2</v>
      </c>
      <c r="B5" s="2483" t="s">
        <v>165</v>
      </c>
      <c r="C5" s="174"/>
      <c r="D5" s="105" t="s">
        <v>170</v>
      </c>
      <c r="E5" s="265"/>
      <c r="F5" s="146"/>
      <c r="G5" s="266"/>
      <c r="H5" s="2532" t="s">
        <v>149</v>
      </c>
      <c r="I5" s="268"/>
      <c r="J5" s="206"/>
      <c r="K5" s="206"/>
      <c r="L5" s="206"/>
      <c r="M5" s="206"/>
      <c r="N5" s="206"/>
      <c r="O5" s="206"/>
      <c r="P5" s="206"/>
      <c r="Q5" s="206"/>
      <c r="R5" s="206"/>
      <c r="S5" s="206"/>
      <c r="T5" s="206"/>
      <c r="U5" s="206"/>
      <c r="V5" s="206"/>
      <c r="W5" s="206"/>
      <c r="X5" s="206"/>
      <c r="Y5" s="206"/>
    </row>
    <row r="6" spans="1:25" ht="47.25">
      <c r="A6" s="2494"/>
      <c r="B6" s="2484"/>
      <c r="C6" s="174"/>
      <c r="D6" s="106" t="s">
        <v>150</v>
      </c>
      <c r="E6" s="266"/>
      <c r="F6" s="106" t="s">
        <v>208</v>
      </c>
      <c r="G6" s="266"/>
      <c r="H6" s="2481"/>
      <c r="I6" s="268"/>
      <c r="J6" s="206"/>
      <c r="K6" s="206"/>
      <c r="L6" s="206"/>
      <c r="M6" s="206"/>
      <c r="N6" s="206"/>
      <c r="O6" s="206"/>
      <c r="P6" s="206"/>
      <c r="Q6" s="206"/>
      <c r="R6" s="206"/>
      <c r="S6" s="206"/>
      <c r="T6" s="206"/>
      <c r="U6" s="206"/>
      <c r="V6" s="206"/>
      <c r="W6" s="206"/>
      <c r="X6" s="206"/>
      <c r="Y6" s="206"/>
    </row>
    <row r="7" spans="1:25" ht="47.25">
      <c r="A7" s="2494"/>
      <c r="B7" s="2484"/>
      <c r="C7" s="174"/>
      <c r="D7" s="106" t="s">
        <v>151</v>
      </c>
      <c r="E7" s="266"/>
      <c r="F7" s="106" t="s">
        <v>208</v>
      </c>
      <c r="G7" s="266"/>
      <c r="H7" s="2481"/>
      <c r="I7" s="268"/>
      <c r="J7" s="206"/>
      <c r="K7" s="206"/>
      <c r="L7" s="206"/>
      <c r="M7" s="206"/>
      <c r="N7" s="206"/>
      <c r="O7" s="206"/>
      <c r="P7" s="206"/>
      <c r="Q7" s="206"/>
      <c r="R7" s="206"/>
      <c r="S7" s="206"/>
      <c r="T7" s="206"/>
      <c r="U7" s="206"/>
      <c r="V7" s="206"/>
      <c r="W7" s="206"/>
      <c r="X7" s="206"/>
      <c r="Y7" s="206"/>
    </row>
    <row r="8" spans="1:25" ht="47.25">
      <c r="A8" s="2494"/>
      <c r="B8" s="2484"/>
      <c r="C8" s="174"/>
      <c r="D8" s="106" t="s">
        <v>152</v>
      </c>
      <c r="E8" s="266"/>
      <c r="F8" s="106" t="s">
        <v>208</v>
      </c>
      <c r="G8" s="266"/>
      <c r="H8" s="2481"/>
      <c r="I8" s="268"/>
      <c r="J8" s="206"/>
      <c r="K8" s="206"/>
      <c r="L8" s="206"/>
      <c r="M8" s="206"/>
      <c r="N8" s="206"/>
      <c r="O8" s="206"/>
      <c r="P8" s="206"/>
      <c r="Q8" s="206"/>
      <c r="R8" s="206"/>
      <c r="S8" s="206"/>
      <c r="T8" s="206"/>
      <c r="U8" s="206"/>
      <c r="V8" s="206"/>
      <c r="W8" s="206"/>
      <c r="X8" s="206"/>
      <c r="Y8" s="206"/>
    </row>
    <row r="9" spans="1:25" ht="47.25">
      <c r="A9" s="2489"/>
      <c r="B9" s="2498"/>
      <c r="C9" s="179"/>
      <c r="D9" s="14" t="s">
        <v>153</v>
      </c>
      <c r="E9" s="179"/>
      <c r="F9" s="14" t="s">
        <v>209</v>
      </c>
      <c r="G9" s="179"/>
      <c r="H9" s="2482"/>
      <c r="I9" s="171"/>
      <c r="J9" s="206"/>
      <c r="K9" s="206"/>
      <c r="L9" s="206"/>
      <c r="M9" s="206"/>
      <c r="N9" s="206"/>
      <c r="O9" s="206"/>
      <c r="P9" s="206"/>
      <c r="Q9" s="206"/>
      <c r="R9" s="206"/>
      <c r="S9" s="206"/>
      <c r="T9" s="206"/>
      <c r="U9" s="206"/>
      <c r="V9" s="206"/>
      <c r="W9" s="206"/>
      <c r="X9" s="206"/>
      <c r="Y9" s="206"/>
    </row>
    <row r="10" spans="1:25" ht="81" customHeight="1">
      <c r="A10" s="8">
        <v>3</v>
      </c>
      <c r="B10" s="1" t="s">
        <v>166</v>
      </c>
      <c r="C10" s="175"/>
      <c r="D10" s="90" t="s">
        <v>154</v>
      </c>
      <c r="E10" s="175"/>
      <c r="F10" s="20" t="s">
        <v>211</v>
      </c>
      <c r="G10" s="175"/>
      <c r="H10" s="18" t="s">
        <v>149</v>
      </c>
      <c r="I10" s="175"/>
      <c r="J10" s="206"/>
      <c r="K10" s="206"/>
      <c r="L10" s="206"/>
      <c r="M10" s="207"/>
      <c r="N10" s="206"/>
      <c r="O10" s="206"/>
      <c r="P10" s="206"/>
      <c r="Q10" s="208"/>
      <c r="R10" s="206"/>
      <c r="S10" s="206"/>
      <c r="T10" s="206"/>
      <c r="U10" s="206"/>
      <c r="V10" s="206"/>
      <c r="W10" s="206"/>
      <c r="X10" s="206"/>
      <c r="Y10" s="206"/>
    </row>
    <row r="11" spans="1:25" ht="36.75" customHeight="1">
      <c r="A11" s="234">
        <v>4</v>
      </c>
      <c r="B11" s="173" t="s">
        <v>167</v>
      </c>
      <c r="C11" s="175"/>
      <c r="D11" s="90" t="s">
        <v>155</v>
      </c>
      <c r="E11" s="175"/>
      <c r="F11" s="20" t="s">
        <v>156</v>
      </c>
      <c r="G11" s="175"/>
      <c r="H11" s="18" t="s">
        <v>149</v>
      </c>
      <c r="I11" s="175"/>
      <c r="J11" s="206"/>
      <c r="K11" s="206"/>
      <c r="L11" s="206"/>
      <c r="M11" s="206"/>
      <c r="N11" s="206"/>
      <c r="O11" s="206"/>
      <c r="P11" s="206"/>
      <c r="Q11" s="206"/>
      <c r="R11" s="206"/>
      <c r="S11" s="206"/>
      <c r="T11" s="206"/>
      <c r="U11" s="206"/>
      <c r="V11" s="206"/>
      <c r="W11" s="206"/>
      <c r="X11" s="206"/>
      <c r="Y11" s="206"/>
    </row>
    <row r="12" spans="1:25" ht="46.5" customHeight="1">
      <c r="A12" s="2523">
        <v>5</v>
      </c>
      <c r="B12" s="2530" t="s">
        <v>168</v>
      </c>
      <c r="C12" s="2501"/>
      <c r="D12" s="273" t="s">
        <v>158</v>
      </c>
      <c r="E12" s="274"/>
      <c r="F12" s="296" t="s">
        <v>159</v>
      </c>
      <c r="G12" s="276"/>
      <c r="H12" s="108" t="s">
        <v>149</v>
      </c>
      <c r="I12" s="203"/>
      <c r="J12" s="206"/>
      <c r="K12" s="206"/>
      <c r="L12" s="206"/>
      <c r="M12" s="206"/>
      <c r="N12" s="206"/>
      <c r="O12" s="206"/>
      <c r="P12" s="206"/>
      <c r="Q12" s="206"/>
      <c r="R12" s="206"/>
      <c r="S12" s="206"/>
      <c r="T12" s="206"/>
      <c r="U12" s="206"/>
      <c r="V12" s="206"/>
      <c r="W12" s="206"/>
      <c r="X12" s="206"/>
      <c r="Y12" s="206"/>
    </row>
    <row r="13" spans="1:25" ht="110.25">
      <c r="A13" s="2525"/>
      <c r="B13" s="2531"/>
      <c r="C13" s="2503"/>
      <c r="D13" s="163" t="s">
        <v>160</v>
      </c>
      <c r="E13" s="272"/>
      <c r="F13" s="246" t="s">
        <v>176</v>
      </c>
      <c r="G13" s="178"/>
      <c r="H13" s="15" t="s">
        <v>149</v>
      </c>
      <c r="I13" s="171"/>
      <c r="J13" s="206"/>
      <c r="K13" s="206"/>
      <c r="L13" s="206"/>
      <c r="M13" s="206"/>
      <c r="N13" s="206"/>
      <c r="O13" s="206"/>
      <c r="P13" s="206"/>
      <c r="Q13" s="206"/>
      <c r="R13" s="206"/>
      <c r="S13" s="206"/>
      <c r="T13" s="206"/>
      <c r="U13" s="206"/>
      <c r="V13" s="206"/>
      <c r="W13" s="206"/>
      <c r="X13" s="206"/>
      <c r="Y13" s="206"/>
    </row>
    <row r="14" spans="1:25" ht="42" customHeight="1">
      <c r="A14" s="2523">
        <v>6</v>
      </c>
      <c r="B14" s="2530" t="s">
        <v>169</v>
      </c>
      <c r="C14" s="170"/>
      <c r="D14" s="140" t="s">
        <v>214</v>
      </c>
      <c r="E14" s="105"/>
      <c r="F14" s="258" t="s">
        <v>215</v>
      </c>
      <c r="G14" s="105"/>
      <c r="H14" s="108" t="s">
        <v>149</v>
      </c>
      <c r="I14" s="297"/>
      <c r="J14" s="209"/>
      <c r="K14" s="66"/>
      <c r="L14" s="66"/>
      <c r="M14" s="66"/>
      <c r="N14" s="66"/>
      <c r="O14" s="135"/>
      <c r="P14" s="66"/>
      <c r="Q14" s="66"/>
      <c r="R14" s="135"/>
      <c r="S14" s="135"/>
      <c r="T14" s="135"/>
      <c r="U14" s="135"/>
      <c r="V14" s="135"/>
      <c r="W14" s="66"/>
      <c r="X14" s="135"/>
      <c r="Y14" s="206"/>
    </row>
    <row r="15" spans="1:25" ht="37.5" customHeight="1">
      <c r="A15" s="2525"/>
      <c r="B15" s="2531"/>
      <c r="C15" s="171"/>
      <c r="D15" s="111" t="s">
        <v>213</v>
      </c>
      <c r="E15" s="14"/>
      <c r="F15" s="298" t="s">
        <v>216</v>
      </c>
      <c r="G15" s="14"/>
      <c r="H15" s="15" t="s">
        <v>149</v>
      </c>
      <c r="I15" s="171"/>
      <c r="J15" s="209"/>
      <c r="K15" s="66"/>
      <c r="L15" s="66"/>
      <c r="M15" s="66"/>
      <c r="N15" s="66"/>
      <c r="O15" s="135"/>
      <c r="P15" s="66"/>
      <c r="Q15" s="66"/>
      <c r="R15" s="135"/>
      <c r="S15" s="135"/>
      <c r="T15" s="135"/>
      <c r="U15" s="135"/>
      <c r="V15" s="135"/>
      <c r="W15" s="66"/>
      <c r="X15" s="206"/>
      <c r="Y15" s="206"/>
    </row>
    <row r="16" spans="1:9" s="6" customFormat="1" ht="97.5" customHeight="1">
      <c r="A16" s="19">
        <v>7</v>
      </c>
      <c r="B16" s="1" t="s">
        <v>184</v>
      </c>
      <c r="C16" s="9"/>
      <c r="D16" s="212" t="s">
        <v>185</v>
      </c>
      <c r="E16" s="1"/>
      <c r="F16" s="20" t="s">
        <v>178</v>
      </c>
      <c r="G16" s="1"/>
      <c r="H16" s="18" t="s">
        <v>204</v>
      </c>
      <c r="I16" s="202"/>
    </row>
    <row r="17" spans="1:9" s="5" customFormat="1" ht="75.75" customHeight="1">
      <c r="A17" s="11">
        <v>8</v>
      </c>
      <c r="B17" s="14" t="s">
        <v>141</v>
      </c>
      <c r="C17" s="91"/>
      <c r="D17" s="14" t="s">
        <v>101</v>
      </c>
      <c r="E17" s="91"/>
      <c r="F17" s="23" t="s">
        <v>2</v>
      </c>
      <c r="G17" s="91"/>
      <c r="H17" s="14" t="s">
        <v>100</v>
      </c>
      <c r="I17" s="204"/>
    </row>
    <row r="18" spans="1:9" s="6" customFormat="1" ht="63">
      <c r="A18" s="2495">
        <v>9</v>
      </c>
      <c r="B18" s="2483" t="s">
        <v>16</v>
      </c>
      <c r="C18" s="2496"/>
      <c r="D18" s="2483" t="s">
        <v>0</v>
      </c>
      <c r="E18" s="2495"/>
      <c r="F18" s="133" t="s">
        <v>200</v>
      </c>
      <c r="G18" s="106"/>
      <c r="H18" s="134">
        <v>41639</v>
      </c>
      <c r="I18" s="213">
        <v>20</v>
      </c>
    </row>
    <row r="19" spans="1:9" s="6" customFormat="1" ht="78.75">
      <c r="A19" s="2489"/>
      <c r="B19" s="2498"/>
      <c r="C19" s="2497"/>
      <c r="D19" s="2498"/>
      <c r="E19" s="2489"/>
      <c r="F19" s="112" t="s">
        <v>201</v>
      </c>
      <c r="G19" s="14"/>
      <c r="H19" s="15">
        <v>41639</v>
      </c>
      <c r="I19" s="214">
        <v>20</v>
      </c>
    </row>
    <row r="20" spans="1:9" s="6" customFormat="1" ht="51" customHeight="1">
      <c r="A20" s="2495">
        <v>10</v>
      </c>
      <c r="B20" s="2483" t="s">
        <v>17</v>
      </c>
      <c r="C20" s="2496"/>
      <c r="D20" s="2483" t="s">
        <v>1</v>
      </c>
      <c r="E20" s="2495"/>
      <c r="F20" s="136" t="s">
        <v>142</v>
      </c>
      <c r="G20" s="137"/>
      <c r="H20" s="138">
        <v>41547</v>
      </c>
      <c r="I20" s="215"/>
    </row>
    <row r="21" spans="1:9" s="6" customFormat="1" ht="51" customHeight="1">
      <c r="A21" s="2489"/>
      <c r="B21" s="2498"/>
      <c r="C21" s="2497"/>
      <c r="D21" s="2498"/>
      <c r="E21" s="2489"/>
      <c r="F21" s="139" t="s">
        <v>134</v>
      </c>
      <c r="G21" s="14"/>
      <c r="H21" s="15">
        <v>41639</v>
      </c>
      <c r="I21" s="204"/>
    </row>
    <row r="22" spans="1:9" s="6" customFormat="1" ht="54.75" customHeight="1">
      <c r="A22" s="11">
        <v>11</v>
      </c>
      <c r="B22" s="14" t="s">
        <v>18</v>
      </c>
      <c r="C22" s="12"/>
      <c r="D22" s="14" t="s">
        <v>6</v>
      </c>
      <c r="E22" s="11"/>
      <c r="F22" s="112" t="s">
        <v>140</v>
      </c>
      <c r="G22" s="14"/>
      <c r="H22" s="14" t="s">
        <v>100</v>
      </c>
      <c r="I22" s="204"/>
    </row>
    <row r="23" spans="1:9" s="6" customFormat="1" ht="187.5" customHeight="1">
      <c r="A23" s="11">
        <v>12</v>
      </c>
      <c r="B23" s="14" t="s">
        <v>19</v>
      </c>
      <c r="C23" s="12"/>
      <c r="D23" s="111" t="s">
        <v>7</v>
      </c>
      <c r="E23" s="11"/>
      <c r="F23" s="112" t="s">
        <v>9</v>
      </c>
      <c r="G23" s="14"/>
      <c r="H23" s="14" t="s">
        <v>8</v>
      </c>
      <c r="I23" s="204"/>
    </row>
    <row r="24" spans="1:9" s="6" customFormat="1" ht="94.5" customHeight="1">
      <c r="A24" s="2475">
        <v>13</v>
      </c>
      <c r="B24" s="2483" t="s">
        <v>27</v>
      </c>
      <c r="C24" s="2496"/>
      <c r="D24" s="63" t="s">
        <v>181</v>
      </c>
      <c r="E24" s="2495"/>
      <c r="F24" s="258" t="s">
        <v>228</v>
      </c>
      <c r="G24" s="105"/>
      <c r="H24" s="108">
        <v>41639</v>
      </c>
      <c r="I24" s="318">
        <v>50</v>
      </c>
    </row>
    <row r="25" spans="1:9" s="6" customFormat="1" ht="63.75" thickBot="1">
      <c r="A25" s="2476"/>
      <c r="B25" s="2498"/>
      <c r="C25" s="2497"/>
      <c r="D25" s="64" t="s">
        <v>12</v>
      </c>
      <c r="E25" s="2489"/>
      <c r="F25" s="112" t="s">
        <v>11</v>
      </c>
      <c r="G25" s="14"/>
      <c r="H25" s="15">
        <v>41639</v>
      </c>
      <c r="I25" s="216"/>
    </row>
    <row r="26" spans="1:9" s="5" customFormat="1" ht="16.5" customHeight="1" thickBot="1" thickTop="1">
      <c r="A26" s="2504" t="s">
        <v>70</v>
      </c>
      <c r="B26" s="2504"/>
      <c r="C26" s="2504"/>
      <c r="D26" s="2504"/>
      <c r="E26" s="2504"/>
      <c r="F26" s="2504"/>
      <c r="G26" s="2504"/>
      <c r="H26" s="2504"/>
      <c r="I26" s="96"/>
    </row>
    <row r="27" spans="1:25" s="117" customFormat="1" ht="109.5" customHeight="1" thickTop="1">
      <c r="A27" s="11">
        <v>14</v>
      </c>
      <c r="B27" s="14" t="s">
        <v>117</v>
      </c>
      <c r="C27" s="118"/>
      <c r="D27" s="14" t="s">
        <v>119</v>
      </c>
      <c r="E27" s="118"/>
      <c r="F27" s="23" t="s">
        <v>139</v>
      </c>
      <c r="G27" s="118"/>
      <c r="H27" s="11" t="s">
        <v>118</v>
      </c>
      <c r="I27" s="164"/>
      <c r="J27" s="210"/>
      <c r="K27" s="210"/>
      <c r="L27" s="210"/>
      <c r="M27" s="210"/>
      <c r="N27" s="210"/>
      <c r="O27" s="210"/>
      <c r="P27" s="210"/>
      <c r="Q27" s="210"/>
      <c r="R27" s="210"/>
      <c r="S27" s="210"/>
      <c r="T27" s="210"/>
      <c r="U27" s="210"/>
      <c r="V27" s="210"/>
      <c r="W27" s="210"/>
      <c r="X27" s="210"/>
      <c r="Y27" s="210"/>
    </row>
    <row r="28" spans="1:9" s="6" customFormat="1" ht="78.75" customHeight="1">
      <c r="A28" s="2495">
        <v>15</v>
      </c>
      <c r="B28" s="2483" t="s">
        <v>28</v>
      </c>
      <c r="C28" s="2495"/>
      <c r="D28" s="2522" t="s">
        <v>144</v>
      </c>
      <c r="E28" s="2495"/>
      <c r="F28" s="247" t="s">
        <v>116</v>
      </c>
      <c r="G28" s="105"/>
      <c r="H28" s="255" t="s">
        <v>100</v>
      </c>
      <c r="I28" s="203"/>
    </row>
    <row r="29" spans="1:9" s="6" customFormat="1" ht="72" customHeight="1">
      <c r="A29" s="2489"/>
      <c r="B29" s="2498"/>
      <c r="C29" s="2489"/>
      <c r="D29" s="2498"/>
      <c r="E29" s="2489"/>
      <c r="F29" s="111" t="s">
        <v>3</v>
      </c>
      <c r="G29" s="14"/>
      <c r="H29" s="14" t="s">
        <v>100</v>
      </c>
      <c r="I29" s="204"/>
    </row>
    <row r="30" spans="1:9" s="5" customFormat="1" ht="96" customHeight="1">
      <c r="A30" s="8">
        <v>16</v>
      </c>
      <c r="B30" s="25" t="s">
        <v>39</v>
      </c>
      <c r="C30" s="8"/>
      <c r="D30" s="29" t="s">
        <v>5</v>
      </c>
      <c r="E30" s="8"/>
      <c r="F30" s="212" t="s">
        <v>129</v>
      </c>
      <c r="G30" s="8"/>
      <c r="H30" s="271" t="s">
        <v>130</v>
      </c>
      <c r="I30" s="205"/>
    </row>
    <row r="31" spans="1:9" s="5" customFormat="1" ht="31.5">
      <c r="A31" s="2486">
        <v>17</v>
      </c>
      <c r="B31" s="2543" t="s">
        <v>36</v>
      </c>
      <c r="C31" s="2486"/>
      <c r="D31" s="2517" t="s">
        <v>37</v>
      </c>
      <c r="E31" s="2486"/>
      <c r="F31" s="152" t="s">
        <v>38</v>
      </c>
      <c r="G31" s="153"/>
      <c r="H31" s="154" t="s">
        <v>33</v>
      </c>
      <c r="I31" s="203"/>
    </row>
    <row r="32" spans="1:9" s="5" customFormat="1" ht="47.25">
      <c r="A32" s="2487"/>
      <c r="B32" s="2518"/>
      <c r="C32" s="2487"/>
      <c r="D32" s="2518"/>
      <c r="E32" s="2487"/>
      <c r="F32" s="248" t="s">
        <v>34</v>
      </c>
      <c r="G32" s="151"/>
      <c r="H32" s="114" t="s">
        <v>35</v>
      </c>
      <c r="I32" s="204"/>
    </row>
    <row r="33" spans="1:9" s="5" customFormat="1" ht="60" customHeight="1">
      <c r="A33" s="8">
        <v>18</v>
      </c>
      <c r="B33" s="95" t="s">
        <v>108</v>
      </c>
      <c r="C33" s="115"/>
      <c r="D33" s="95" t="s">
        <v>106</v>
      </c>
      <c r="E33" s="95"/>
      <c r="F33" s="23" t="s">
        <v>109</v>
      </c>
      <c r="G33" s="115"/>
      <c r="H33" s="15" t="s">
        <v>107</v>
      </c>
      <c r="I33" s="205"/>
    </row>
    <row r="34" spans="1:9" s="5" customFormat="1" ht="39" customHeight="1">
      <c r="A34" s="156">
        <v>19</v>
      </c>
      <c r="B34" s="25" t="s">
        <v>220</v>
      </c>
      <c r="C34" s="122"/>
      <c r="D34" s="1" t="s">
        <v>120</v>
      </c>
      <c r="E34" s="25"/>
      <c r="F34" s="20" t="s">
        <v>186</v>
      </c>
      <c r="G34" s="115"/>
      <c r="H34" s="15" t="s">
        <v>107</v>
      </c>
      <c r="I34" s="205"/>
    </row>
    <row r="35" spans="1:9" s="6" customFormat="1" ht="42.75" customHeight="1">
      <c r="A35" s="8">
        <v>20</v>
      </c>
      <c r="B35" s="1" t="s">
        <v>71</v>
      </c>
      <c r="C35" s="1"/>
      <c r="D35" s="30" t="s">
        <v>71</v>
      </c>
      <c r="E35" s="30"/>
      <c r="F35" s="20" t="s">
        <v>103</v>
      </c>
      <c r="G35" s="1"/>
      <c r="H35" s="1" t="s">
        <v>32</v>
      </c>
      <c r="I35" s="205"/>
    </row>
    <row r="36" spans="1:9" s="6" customFormat="1" ht="110.25">
      <c r="A36" s="2495">
        <v>21</v>
      </c>
      <c r="B36" s="2483" t="s">
        <v>75</v>
      </c>
      <c r="C36" s="2495"/>
      <c r="D36" s="2483" t="s">
        <v>65</v>
      </c>
      <c r="E36" s="2495"/>
      <c r="F36" s="146" t="s">
        <v>112</v>
      </c>
      <c r="G36" s="105"/>
      <c r="H36" s="108" t="s">
        <v>104</v>
      </c>
      <c r="I36" s="109">
        <v>5</v>
      </c>
    </row>
    <row r="37" spans="1:9" s="6" customFormat="1" ht="63.75" thickBot="1">
      <c r="A37" s="2519"/>
      <c r="B37" s="2485"/>
      <c r="C37" s="2519"/>
      <c r="D37" s="2485"/>
      <c r="E37" s="2519"/>
      <c r="F37" s="249" t="s">
        <v>111</v>
      </c>
      <c r="G37" s="71"/>
      <c r="H37" s="104" t="s">
        <v>104</v>
      </c>
      <c r="I37" s="107">
        <v>5</v>
      </c>
    </row>
    <row r="38" ht="19.5" thickTop="1">
      <c r="I38" s="97">
        <f>SUM(I4:I37)</f>
        <v>100</v>
      </c>
    </row>
    <row r="39" spans="2:25" s="3" customFormat="1" ht="15.75">
      <c r="B39" s="2506" t="s">
        <v>66</v>
      </c>
      <c r="C39" s="2506"/>
      <c r="D39" s="2506"/>
      <c r="J39" s="24"/>
      <c r="K39" s="24"/>
      <c r="L39" s="24"/>
      <c r="M39" s="24"/>
      <c r="N39" s="24"/>
      <c r="O39" s="24"/>
      <c r="P39" s="24"/>
      <c r="Q39" s="24"/>
      <c r="R39" s="24"/>
      <c r="S39" s="24"/>
      <c r="T39" s="24"/>
      <c r="U39" s="24"/>
      <c r="V39" s="24"/>
      <c r="W39" s="24"/>
      <c r="X39" s="24"/>
      <c r="Y39" s="24"/>
    </row>
    <row r="40" spans="2:25" s="3" customFormat="1" ht="7.5" customHeight="1">
      <c r="B40" s="32"/>
      <c r="C40" s="32"/>
      <c r="D40" s="32"/>
      <c r="J40" s="24"/>
      <c r="K40" s="24"/>
      <c r="L40" s="24"/>
      <c r="M40" s="24"/>
      <c r="N40" s="24"/>
      <c r="O40" s="24"/>
      <c r="P40" s="24"/>
      <c r="Q40" s="24"/>
      <c r="R40" s="24"/>
      <c r="S40" s="24"/>
      <c r="T40" s="24"/>
      <c r="U40" s="24"/>
      <c r="V40" s="24"/>
      <c r="W40" s="24"/>
      <c r="X40" s="24"/>
      <c r="Y40" s="24"/>
    </row>
    <row r="41" spans="2:25" s="3" customFormat="1" ht="15.75">
      <c r="B41" s="2548" t="s">
        <v>47</v>
      </c>
      <c r="C41" s="2548"/>
      <c r="D41" s="2548"/>
      <c r="E41" s="2548"/>
      <c r="F41" s="306">
        <v>1500</v>
      </c>
      <c r="G41" s="24"/>
      <c r="J41" s="24"/>
      <c r="K41" s="24"/>
      <c r="L41" s="24"/>
      <c r="M41" s="24"/>
      <c r="N41" s="24"/>
      <c r="O41" s="24"/>
      <c r="P41" s="24"/>
      <c r="Q41" s="24"/>
      <c r="R41" s="24"/>
      <c r="S41" s="24"/>
      <c r="T41" s="24"/>
      <c r="U41" s="24"/>
      <c r="V41" s="24"/>
      <c r="W41" s="24"/>
      <c r="X41" s="24"/>
      <c r="Y41" s="24"/>
    </row>
    <row r="42" spans="2:25" s="3" customFormat="1" ht="44.25" customHeight="1">
      <c r="B42" s="2511" t="s">
        <v>48</v>
      </c>
      <c r="C42" s="2547"/>
      <c r="D42" s="2547"/>
      <c r="E42" s="2547"/>
      <c r="F42" s="92" t="s">
        <v>73</v>
      </c>
      <c r="G42" s="24"/>
      <c r="J42" s="24"/>
      <c r="K42" s="24"/>
      <c r="L42" s="24"/>
      <c r="M42" s="24"/>
      <c r="N42" s="24"/>
      <c r="O42" s="24"/>
      <c r="P42" s="24"/>
      <c r="Q42" s="24"/>
      <c r="R42" s="24"/>
      <c r="S42" s="24"/>
      <c r="T42" s="24"/>
      <c r="U42" s="24"/>
      <c r="V42" s="24"/>
      <c r="W42" s="24"/>
      <c r="X42" s="24"/>
      <c r="Y42" s="24"/>
    </row>
    <row r="43" spans="2:25" s="3" customFormat="1" ht="44.25" customHeight="1">
      <c r="B43" s="2511" t="s">
        <v>49</v>
      </c>
      <c r="C43" s="2547"/>
      <c r="D43" s="2547"/>
      <c r="E43" s="2547"/>
      <c r="F43" s="92" t="s">
        <v>73</v>
      </c>
      <c r="G43" s="24"/>
      <c r="J43" s="24"/>
      <c r="K43" s="24"/>
      <c r="L43" s="24"/>
      <c r="M43" s="24"/>
      <c r="N43" s="24"/>
      <c r="O43" s="24"/>
      <c r="P43" s="24"/>
      <c r="Q43" s="24"/>
      <c r="R43" s="24"/>
      <c r="S43" s="24"/>
      <c r="T43" s="24"/>
      <c r="U43" s="24"/>
      <c r="V43" s="24"/>
      <c r="W43" s="24"/>
      <c r="X43" s="24"/>
      <c r="Y43" s="24"/>
    </row>
    <row r="44" spans="1:25" s="33" customFormat="1" ht="11.25" customHeight="1">
      <c r="A44" s="93"/>
      <c r="B44" s="94"/>
      <c r="C44" s="94"/>
      <c r="D44" s="94"/>
      <c r="E44" s="93"/>
      <c r="G44" s="60"/>
      <c r="J44" s="60"/>
      <c r="K44" s="60"/>
      <c r="L44" s="60"/>
      <c r="M44" s="60"/>
      <c r="N44" s="60"/>
      <c r="O44" s="60"/>
      <c r="P44" s="60"/>
      <c r="Q44" s="60"/>
      <c r="R44" s="60"/>
      <c r="S44" s="60"/>
      <c r="T44" s="60"/>
      <c r="U44" s="60"/>
      <c r="V44" s="60"/>
      <c r="W44" s="60"/>
      <c r="X44" s="60"/>
      <c r="Y44" s="60"/>
    </row>
    <row r="45" spans="1:25" s="33" customFormat="1" ht="15" customHeight="1">
      <c r="A45" s="93"/>
      <c r="B45" s="94"/>
      <c r="C45" s="2546"/>
      <c r="D45" s="2546"/>
      <c r="E45" s="2546" t="s">
        <v>57</v>
      </c>
      <c r="F45" s="2546"/>
      <c r="G45" s="60"/>
      <c r="J45" s="60"/>
      <c r="K45" s="60"/>
      <c r="L45" s="60"/>
      <c r="M45" s="60"/>
      <c r="N45" s="60"/>
      <c r="O45" s="60"/>
      <c r="P45" s="60"/>
      <c r="Q45" s="60"/>
      <c r="R45" s="60"/>
      <c r="S45" s="60"/>
      <c r="T45" s="60"/>
      <c r="U45" s="60"/>
      <c r="V45" s="60"/>
      <c r="W45" s="60"/>
      <c r="X45" s="60"/>
      <c r="Y45" s="60"/>
    </row>
    <row r="46" spans="1:25" s="33" customFormat="1" ht="9" customHeight="1">
      <c r="A46" s="93"/>
      <c r="B46" s="94"/>
      <c r="C46" s="94"/>
      <c r="D46" s="94"/>
      <c r="E46" s="93"/>
      <c r="G46" s="60"/>
      <c r="J46" s="60"/>
      <c r="K46" s="60"/>
      <c r="L46" s="60"/>
      <c r="M46" s="60"/>
      <c r="N46" s="60"/>
      <c r="O46" s="60"/>
      <c r="P46" s="60"/>
      <c r="Q46" s="60"/>
      <c r="R46" s="60"/>
      <c r="S46" s="60"/>
      <c r="T46" s="60"/>
      <c r="U46" s="60"/>
      <c r="V46" s="60"/>
      <c r="W46" s="60"/>
      <c r="X46" s="60"/>
      <c r="Y46" s="60"/>
    </row>
    <row r="47" spans="1:25" s="33" customFormat="1" ht="11.25" customHeight="1">
      <c r="A47" s="93"/>
      <c r="B47" s="33" t="s">
        <v>74</v>
      </c>
      <c r="C47" s="2545" t="s">
        <v>59</v>
      </c>
      <c r="D47" s="2545"/>
      <c r="E47" s="2545" t="s">
        <v>60</v>
      </c>
      <c r="F47" s="2545"/>
      <c r="G47" s="60"/>
      <c r="J47" s="60"/>
      <c r="K47" s="60"/>
      <c r="L47" s="60"/>
      <c r="M47" s="60"/>
      <c r="N47" s="60"/>
      <c r="O47" s="60"/>
      <c r="P47" s="60"/>
      <c r="Q47" s="60"/>
      <c r="R47" s="60"/>
      <c r="S47" s="60"/>
      <c r="T47" s="60"/>
      <c r="U47" s="60"/>
      <c r="V47" s="60"/>
      <c r="W47" s="60"/>
      <c r="X47" s="60"/>
      <c r="Y47" s="60"/>
    </row>
    <row r="48" spans="2:25" s="33" customFormat="1" ht="15.75">
      <c r="B48" s="33" t="s">
        <v>72</v>
      </c>
      <c r="C48" s="2545" t="s">
        <v>67</v>
      </c>
      <c r="D48" s="2545"/>
      <c r="E48" s="2545" t="s">
        <v>68</v>
      </c>
      <c r="F48" s="2545"/>
      <c r="G48" s="60"/>
      <c r="J48" s="60"/>
      <c r="K48" s="60"/>
      <c r="L48" s="60"/>
      <c r="M48" s="60"/>
      <c r="N48" s="60"/>
      <c r="O48" s="60"/>
      <c r="P48" s="60"/>
      <c r="Q48" s="60"/>
      <c r="R48" s="60"/>
      <c r="S48" s="60"/>
      <c r="T48" s="60"/>
      <c r="U48" s="60"/>
      <c r="V48" s="60"/>
      <c r="W48" s="60"/>
      <c r="X48" s="60"/>
      <c r="Y48" s="60"/>
    </row>
    <row r="49" spans="3:25" s="33" customFormat="1" ht="15.75">
      <c r="C49" s="3"/>
      <c r="D49" s="3"/>
      <c r="G49" s="60"/>
      <c r="J49" s="60"/>
      <c r="K49" s="60"/>
      <c r="L49" s="60"/>
      <c r="M49" s="60"/>
      <c r="N49" s="60"/>
      <c r="O49" s="60"/>
      <c r="P49" s="60"/>
      <c r="Q49" s="60"/>
      <c r="R49" s="60"/>
      <c r="S49" s="60"/>
      <c r="T49" s="60"/>
      <c r="U49" s="60"/>
      <c r="V49" s="60"/>
      <c r="W49" s="60"/>
      <c r="X49" s="60"/>
      <c r="Y49" s="60"/>
    </row>
    <row r="50" spans="1:25" s="33" customFormat="1" ht="18" customHeight="1">
      <c r="A50" s="2545" t="s">
        <v>61</v>
      </c>
      <c r="B50" s="2545"/>
      <c r="C50" s="2545" t="s">
        <v>61</v>
      </c>
      <c r="D50" s="2545"/>
      <c r="E50" s="2545" t="s">
        <v>62</v>
      </c>
      <c r="F50" s="2545"/>
      <c r="G50" s="60"/>
      <c r="J50" s="60"/>
      <c r="K50" s="60"/>
      <c r="L50" s="60"/>
      <c r="M50" s="60"/>
      <c r="N50" s="60"/>
      <c r="O50" s="60"/>
      <c r="P50" s="60"/>
      <c r="Q50" s="60"/>
      <c r="R50" s="60"/>
      <c r="S50" s="60"/>
      <c r="T50" s="60"/>
      <c r="U50" s="60"/>
      <c r="V50" s="60"/>
      <c r="W50" s="60"/>
      <c r="X50" s="60"/>
      <c r="Y50" s="60"/>
    </row>
    <row r="51" spans="3:25" s="33" customFormat="1" ht="15.75">
      <c r="C51" s="3"/>
      <c r="D51" s="3"/>
      <c r="G51" s="60"/>
      <c r="J51" s="60"/>
      <c r="K51" s="60"/>
      <c r="L51" s="60"/>
      <c r="M51" s="60"/>
      <c r="N51" s="60"/>
      <c r="O51" s="60"/>
      <c r="P51" s="60"/>
      <c r="Q51" s="60"/>
      <c r="R51" s="60"/>
      <c r="S51" s="60"/>
      <c r="T51" s="60"/>
      <c r="U51" s="60"/>
      <c r="V51" s="60"/>
      <c r="W51" s="60"/>
      <c r="X51" s="60"/>
      <c r="Y51" s="60"/>
    </row>
    <row r="52" spans="2:25" s="33" customFormat="1" ht="15.75">
      <c r="B52" s="3"/>
      <c r="C52" s="3"/>
      <c r="D52" s="3"/>
      <c r="G52" s="60"/>
      <c r="J52" s="60"/>
      <c r="K52" s="60"/>
      <c r="L52" s="60"/>
      <c r="M52" s="60"/>
      <c r="N52" s="60"/>
      <c r="O52" s="60"/>
      <c r="P52" s="60"/>
      <c r="Q52" s="60"/>
      <c r="R52" s="60"/>
      <c r="S52" s="60"/>
      <c r="T52" s="60"/>
      <c r="U52" s="60"/>
      <c r="V52" s="60"/>
      <c r="W52" s="60"/>
      <c r="X52" s="60"/>
      <c r="Y52" s="60"/>
    </row>
  </sheetData>
  <sheetProtection/>
  <mergeCells count="53">
    <mergeCell ref="A5:A9"/>
    <mergeCell ref="B5:B9"/>
    <mergeCell ref="A14:A15"/>
    <mergeCell ref="B14:B15"/>
    <mergeCell ref="B12:B13"/>
    <mergeCell ref="A12:A13"/>
    <mergeCell ref="C12:C13"/>
    <mergeCell ref="H5:H9"/>
    <mergeCell ref="A50:B50"/>
    <mergeCell ref="C50:D50"/>
    <mergeCell ref="E50:F50"/>
    <mergeCell ref="B39:D39"/>
    <mergeCell ref="B41:E41"/>
    <mergeCell ref="E48:F48"/>
    <mergeCell ref="C48:D48"/>
    <mergeCell ref="C47:D47"/>
    <mergeCell ref="E45:F45"/>
    <mergeCell ref="A1:B1"/>
    <mergeCell ref="A3:H3"/>
    <mergeCell ref="E47:F47"/>
    <mergeCell ref="C45:D45"/>
    <mergeCell ref="B42:E42"/>
    <mergeCell ref="B36:B37"/>
    <mergeCell ref="D36:D37"/>
    <mergeCell ref="C36:C37"/>
    <mergeCell ref="B43:E43"/>
    <mergeCell ref="E20:E21"/>
    <mergeCell ref="A20:A21"/>
    <mergeCell ref="B20:B21"/>
    <mergeCell ref="C20:C21"/>
    <mergeCell ref="D20:D21"/>
    <mergeCell ref="A18:A19"/>
    <mergeCell ref="B18:B19"/>
    <mergeCell ref="C18:C19"/>
    <mergeCell ref="D18:D19"/>
    <mergeCell ref="E18:E19"/>
    <mergeCell ref="E36:E37"/>
    <mergeCell ref="E28:E29"/>
    <mergeCell ref="A31:A32"/>
    <mergeCell ref="B31:B32"/>
    <mergeCell ref="C31:C32"/>
    <mergeCell ref="D31:D32"/>
    <mergeCell ref="E31:E32"/>
    <mergeCell ref="A28:A29"/>
    <mergeCell ref="B28:B29"/>
    <mergeCell ref="A36:A37"/>
    <mergeCell ref="D28:D29"/>
    <mergeCell ref="A24:A25"/>
    <mergeCell ref="B24:B25"/>
    <mergeCell ref="C24:C25"/>
    <mergeCell ref="C28:C29"/>
    <mergeCell ref="A26:H26"/>
    <mergeCell ref="E24:E25"/>
  </mergeCells>
  <printOptions/>
  <pageMargins left="0.7086614173228347" right="0.7086614173228347" top="0.7480314960629921" bottom="0.7480314960629921" header="0.31496062992125984" footer="0.31496062992125984"/>
  <pageSetup horizontalDpi="600" verticalDpi="600" orientation="landscape" paperSize="9" scale="67" r:id="rId1"/>
  <headerFooter>
    <oddHeader>&amp;LResponsabile: dott. Pierluigi Ferrazzano&amp;C&amp;"Arial,Grassetto"OBIETTIVI DI BUDGET 2013: DISTRETTO 1
AREA ADULTI E ANZIANI</oddHeader>
  </headerFooter>
  <rowBreaks count="4" manualBreakCount="4">
    <brk id="13" max="13" man="1"/>
    <brk id="22" max="13" man="1"/>
    <brk id="27" max="13" man="1"/>
    <brk id="38" max="13" man="1"/>
  </rowBreaks>
</worksheet>
</file>

<file path=xl/worksheets/sheet20.xml><?xml version="1.0" encoding="utf-8"?>
<worksheet xmlns="http://schemas.openxmlformats.org/spreadsheetml/2006/main" xmlns:r="http://schemas.openxmlformats.org/officeDocument/2006/relationships">
  <sheetPr>
    <pageSetUpPr fitToPage="1"/>
  </sheetPr>
  <dimension ref="A1:L48"/>
  <sheetViews>
    <sheetView zoomScale="70" zoomScaleNormal="70" zoomScaleSheetLayoutView="75" zoomScalePageLayoutView="0" workbookViewId="0" topLeftCell="A1">
      <selection activeCell="B13" sqref="A13:H16"/>
    </sheetView>
  </sheetViews>
  <sheetFormatPr defaultColWidth="9.140625" defaultRowHeight="12.75" outlineLevelRow="1"/>
  <cols>
    <col min="1" max="1" width="4.57421875" style="0" customWidth="1"/>
    <col min="2" max="2" width="38.57421875" style="0" customWidth="1"/>
    <col min="3" max="3" width="3.421875" style="0" customWidth="1"/>
    <col min="4" max="4" width="44.140625" style="0" customWidth="1"/>
    <col min="5" max="5" width="3.7109375" style="0" customWidth="1"/>
    <col min="6" max="6" width="50.00390625" style="0" customWidth="1"/>
    <col min="7" max="7" width="3.57421875" style="0" customWidth="1"/>
    <col min="8" max="8" width="21.140625" style="0" customWidth="1"/>
    <col min="9" max="10" width="19.57421875" style="0" customWidth="1"/>
    <col min="11" max="11" width="20.421875" style="0" customWidth="1"/>
  </cols>
  <sheetData>
    <row r="1" spans="1:11" ht="39" customHeight="1" thickTop="1">
      <c r="A1" s="2492" t="s">
        <v>58</v>
      </c>
      <c r="B1" s="2492"/>
      <c r="C1" s="2492"/>
      <c r="D1" s="2492" t="s">
        <v>63</v>
      </c>
      <c r="E1" s="2492"/>
      <c r="F1" s="2492" t="s">
        <v>84</v>
      </c>
      <c r="G1" s="2492"/>
      <c r="H1" s="2492" t="s">
        <v>64</v>
      </c>
      <c r="I1" s="891" t="s">
        <v>555</v>
      </c>
      <c r="J1" s="892" t="s">
        <v>785</v>
      </c>
      <c r="K1" s="892" t="s">
        <v>861</v>
      </c>
    </row>
    <row r="2" spans="1:11" s="906" customFormat="1" ht="15.75" customHeight="1" thickBot="1">
      <c r="A2" s="2493"/>
      <c r="B2" s="2493"/>
      <c r="C2" s="2493"/>
      <c r="D2" s="2493"/>
      <c r="E2" s="2493"/>
      <c r="F2" s="2493"/>
      <c r="G2" s="2493"/>
      <c r="H2" s="2493"/>
      <c r="I2" s="332" t="s">
        <v>409</v>
      </c>
      <c r="J2" s="332" t="s">
        <v>409</v>
      </c>
      <c r="K2" s="332" t="s">
        <v>409</v>
      </c>
    </row>
    <row r="3" spans="1:10" s="906" customFormat="1" ht="15.75" customHeight="1" thickBot="1" thickTop="1">
      <c r="A3" s="1059"/>
      <c r="B3" s="1059"/>
      <c r="C3" s="1059"/>
      <c r="D3" s="1059"/>
      <c r="E3" s="1059"/>
      <c r="F3" s="1059"/>
      <c r="G3" s="1059"/>
      <c r="H3" s="1059"/>
      <c r="I3" s="1059"/>
      <c r="J3" s="1059"/>
    </row>
    <row r="4" spans="1:11" s="958" customFormat="1" ht="24.75" customHeight="1" thickBot="1" thickTop="1">
      <c r="A4" s="2504" t="s">
        <v>69</v>
      </c>
      <c r="B4" s="2504"/>
      <c r="C4" s="2504"/>
      <c r="D4" s="2504"/>
      <c r="E4" s="2504"/>
      <c r="F4" s="2504"/>
      <c r="G4" s="2504"/>
      <c r="H4" s="2504"/>
      <c r="I4" s="65"/>
      <c r="J4" s="65"/>
      <c r="K4" s="65"/>
    </row>
    <row r="5" spans="1:11" s="906" customFormat="1" ht="63.75" thickTop="1">
      <c r="A5" s="11">
        <v>1</v>
      </c>
      <c r="B5" s="243" t="s">
        <v>641</v>
      </c>
      <c r="C5" s="11"/>
      <c r="D5" s="111" t="s">
        <v>758</v>
      </c>
      <c r="E5" s="11"/>
      <c r="F5" s="111" t="s">
        <v>759</v>
      </c>
      <c r="G5" s="11"/>
      <c r="H5" s="165" t="s">
        <v>760</v>
      </c>
      <c r="I5" s="204"/>
      <c r="J5" s="986"/>
      <c r="K5" s="986"/>
    </row>
    <row r="6" spans="1:11" s="906" customFormat="1" ht="78.75">
      <c r="A6" s="322">
        <v>2</v>
      </c>
      <c r="B6" s="26" t="s">
        <v>652</v>
      </c>
      <c r="C6" s="11"/>
      <c r="D6" s="1244" t="s">
        <v>862</v>
      </c>
      <c r="E6" s="1245"/>
      <c r="F6" s="1246" t="s">
        <v>863</v>
      </c>
      <c r="G6" s="1247"/>
      <c r="H6" s="1213" t="s">
        <v>864</v>
      </c>
      <c r="I6" s="204"/>
      <c r="J6" s="225">
        <v>70</v>
      </c>
      <c r="K6" s="986"/>
    </row>
    <row r="7" spans="1:11" s="906" customFormat="1" ht="94.5" customHeight="1" thickBot="1">
      <c r="A7" s="508">
        <v>3</v>
      </c>
      <c r="B7" s="509" t="s">
        <v>798</v>
      </c>
      <c r="C7" s="994"/>
      <c r="D7" s="509" t="s">
        <v>799</v>
      </c>
      <c r="E7" s="994"/>
      <c r="F7" s="1022" t="s">
        <v>865</v>
      </c>
      <c r="G7" s="1022"/>
      <c r="H7" s="254" t="s">
        <v>667</v>
      </c>
      <c r="I7" s="1117"/>
      <c r="J7" s="996"/>
      <c r="K7" s="996"/>
    </row>
    <row r="8" spans="1:10" s="906" customFormat="1" ht="13.5" customHeight="1" thickBot="1" thickTop="1">
      <c r="A8" s="983"/>
      <c r="B8" s="983"/>
      <c r="C8" s="983"/>
      <c r="D8" s="983"/>
      <c r="E8" s="983"/>
      <c r="F8" s="1059"/>
      <c r="G8" s="1059"/>
      <c r="H8" s="1059"/>
      <c r="I8" s="1002"/>
      <c r="J8" s="1002"/>
    </row>
    <row r="9" spans="1:11" s="985" customFormat="1" ht="21.75" customHeight="1" thickBot="1" thickTop="1">
      <c r="A9" s="2504" t="s">
        <v>766</v>
      </c>
      <c r="B9" s="2504"/>
      <c r="C9" s="2504"/>
      <c r="D9" s="2504"/>
      <c r="E9" s="2504"/>
      <c r="F9" s="2504"/>
      <c r="G9" s="2504"/>
      <c r="H9" s="2504"/>
      <c r="I9" s="65"/>
      <c r="J9" s="65"/>
      <c r="K9" s="65"/>
    </row>
    <row r="10" spans="1:11" s="985" customFormat="1" ht="95.25" thickTop="1">
      <c r="A10" s="1248">
        <v>4</v>
      </c>
      <c r="B10" s="226" t="s">
        <v>866</v>
      </c>
      <c r="C10" s="320"/>
      <c r="D10" s="320"/>
      <c r="E10" s="320"/>
      <c r="F10" s="334" t="s">
        <v>867</v>
      </c>
      <c r="G10" s="1249"/>
      <c r="H10" s="22" t="s">
        <v>107</v>
      </c>
      <c r="I10" s="202"/>
      <c r="J10" s="1168"/>
      <c r="K10" s="1168"/>
    </row>
    <row r="11" spans="1:11" s="985" customFormat="1" ht="78.75">
      <c r="A11" s="1250">
        <v>5</v>
      </c>
      <c r="B11" s="226" t="s">
        <v>868</v>
      </c>
      <c r="C11" s="320"/>
      <c r="D11" s="320"/>
      <c r="E11" s="320"/>
      <c r="F11" s="1249" t="s">
        <v>869</v>
      </c>
      <c r="G11" s="1249"/>
      <c r="H11" s="22" t="s">
        <v>107</v>
      </c>
      <c r="I11" s="216"/>
      <c r="J11" s="1168"/>
      <c r="K11" s="225">
        <v>100</v>
      </c>
    </row>
    <row r="12" spans="1:11" s="985" customFormat="1" ht="171.75" customHeight="1" thickBot="1">
      <c r="A12" s="1251">
        <v>6</v>
      </c>
      <c r="B12" s="1022" t="s">
        <v>870</v>
      </c>
      <c r="C12" s="1022"/>
      <c r="D12" s="1022" t="s">
        <v>871</v>
      </c>
      <c r="E12" s="1022"/>
      <c r="F12" s="993" t="s">
        <v>872</v>
      </c>
      <c r="G12" s="1228"/>
      <c r="H12" s="254" t="s">
        <v>854</v>
      </c>
      <c r="I12" s="1117"/>
      <c r="J12" s="1252"/>
      <c r="K12" s="1252"/>
    </row>
    <row r="13" spans="1:11" s="958" customFormat="1" ht="9.75" customHeight="1" thickBot="1" thickTop="1">
      <c r="A13" s="983"/>
      <c r="B13" s="983"/>
      <c r="C13" s="983"/>
      <c r="D13" s="983"/>
      <c r="E13" s="983"/>
      <c r="F13" s="983"/>
      <c r="G13" s="983"/>
      <c r="H13" s="983"/>
      <c r="I13" s="984"/>
      <c r="J13" s="1092"/>
      <c r="K13" s="1092"/>
    </row>
    <row r="14" spans="1:11" s="985" customFormat="1" ht="24" customHeight="1" thickBot="1" thickTop="1">
      <c r="A14" s="2504" t="s">
        <v>287</v>
      </c>
      <c r="B14" s="2504"/>
      <c r="C14" s="2504"/>
      <c r="D14" s="2504"/>
      <c r="E14" s="2504"/>
      <c r="F14" s="2504"/>
      <c r="G14" s="2504"/>
      <c r="H14" s="2504"/>
      <c r="I14" s="65"/>
      <c r="J14" s="65"/>
      <c r="K14" s="65"/>
    </row>
    <row r="15" spans="1:11" ht="104.25" customHeight="1" thickTop="1">
      <c r="A15" s="2773">
        <v>7</v>
      </c>
      <c r="B15" s="2483" t="s">
        <v>578</v>
      </c>
      <c r="C15" s="322"/>
      <c r="D15" s="227" t="s">
        <v>873</v>
      </c>
      <c r="E15" s="322"/>
      <c r="F15" s="1038" t="s">
        <v>874</v>
      </c>
      <c r="G15" s="1039"/>
      <c r="H15" s="407" t="s">
        <v>875</v>
      </c>
      <c r="I15" s="1253"/>
      <c r="J15" s="988">
        <v>30</v>
      </c>
      <c r="K15" s="1254"/>
    </row>
    <row r="16" spans="1:11" ht="65.25" customHeight="1">
      <c r="A16" s="2774"/>
      <c r="B16" s="2498"/>
      <c r="C16" s="11"/>
      <c r="D16" s="111" t="s">
        <v>876</v>
      </c>
      <c r="E16" s="11"/>
      <c r="F16" s="111" t="s">
        <v>877</v>
      </c>
      <c r="G16" s="11"/>
      <c r="H16" s="15">
        <v>41639</v>
      </c>
      <c r="I16" s="216"/>
      <c r="J16" s="1256"/>
      <c r="K16" s="1256"/>
    </row>
    <row r="17" spans="1:11" s="985" customFormat="1" ht="274.5" customHeight="1">
      <c r="A17" s="19">
        <v>8</v>
      </c>
      <c r="B17" s="1" t="s">
        <v>878</v>
      </c>
      <c r="C17" s="1257"/>
      <c r="D17" s="1258" t="s">
        <v>879</v>
      </c>
      <c r="E17" s="335"/>
      <c r="F17" s="335" t="s">
        <v>880</v>
      </c>
      <c r="G17" s="1009"/>
      <c r="H17" s="165">
        <v>41639</v>
      </c>
      <c r="I17" s="204"/>
      <c r="J17" s="1168"/>
      <c r="K17" s="1168"/>
    </row>
    <row r="18" spans="1:11" s="958" customFormat="1" ht="51.75" customHeight="1" thickBot="1">
      <c r="A18" s="1259">
        <v>9</v>
      </c>
      <c r="B18" s="625" t="s">
        <v>881</v>
      </c>
      <c r="C18" s="625"/>
      <c r="D18" s="625" t="s">
        <v>882</v>
      </c>
      <c r="E18" s="625"/>
      <c r="F18" s="625" t="s">
        <v>883</v>
      </c>
      <c r="G18" s="1229"/>
      <c r="H18" s="104" t="s">
        <v>884</v>
      </c>
      <c r="I18" s="68"/>
      <c r="J18" s="1094"/>
      <c r="K18" s="1094"/>
    </row>
    <row r="19" spans="1:11" s="958" customFormat="1" ht="15" customHeight="1" thickBot="1" thickTop="1">
      <c r="A19" s="983"/>
      <c r="B19" s="983"/>
      <c r="C19" s="983"/>
      <c r="D19" s="983"/>
      <c r="E19" s="983"/>
      <c r="F19" s="983"/>
      <c r="G19" s="983"/>
      <c r="H19" s="983"/>
      <c r="I19" s="1002"/>
      <c r="J19" s="1092"/>
      <c r="K19" s="1092"/>
    </row>
    <row r="20" spans="1:11" s="1235" customFormat="1" ht="21.75" customHeight="1" thickBot="1" thickTop="1">
      <c r="A20" s="2504" t="s">
        <v>70</v>
      </c>
      <c r="B20" s="2504"/>
      <c r="C20" s="2504"/>
      <c r="D20" s="2504"/>
      <c r="E20" s="2504"/>
      <c r="F20" s="2504"/>
      <c r="G20" s="2504"/>
      <c r="H20" s="2504"/>
      <c r="I20" s="65"/>
      <c r="J20" s="65"/>
      <c r="K20" s="65"/>
    </row>
    <row r="21" spans="1:11" s="906" customFormat="1" ht="66" customHeight="1" thickTop="1">
      <c r="A21" s="496">
        <v>10</v>
      </c>
      <c r="B21" s="335" t="s">
        <v>856</v>
      </c>
      <c r="C21" s="335"/>
      <c r="D21" s="335" t="s">
        <v>885</v>
      </c>
      <c r="E21" s="335"/>
      <c r="F21" s="335" t="s">
        <v>886</v>
      </c>
      <c r="G21" s="335"/>
      <c r="H21" s="15" t="s">
        <v>667</v>
      </c>
      <c r="I21" s="1056"/>
      <c r="J21" s="986"/>
      <c r="K21" s="986"/>
    </row>
    <row r="22" spans="1:11" s="906" customFormat="1" ht="62.25" customHeight="1">
      <c r="A22" s="496">
        <v>11</v>
      </c>
      <c r="B22" s="95" t="s">
        <v>245</v>
      </c>
      <c r="C22" s="115"/>
      <c r="D22" s="95" t="s">
        <v>106</v>
      </c>
      <c r="E22" s="95"/>
      <c r="F22" s="14" t="s">
        <v>720</v>
      </c>
      <c r="G22" s="115"/>
      <c r="H22" s="15" t="s">
        <v>107</v>
      </c>
      <c r="I22" s="1056"/>
      <c r="J22" s="986"/>
      <c r="K22" s="986"/>
    </row>
    <row r="23" spans="1:11" s="906" customFormat="1" ht="62.25" customHeight="1">
      <c r="A23" s="507">
        <v>12</v>
      </c>
      <c r="B23" s="25" t="s">
        <v>220</v>
      </c>
      <c r="C23" s="122"/>
      <c r="D23" s="1" t="s">
        <v>120</v>
      </c>
      <c r="E23" s="25"/>
      <c r="F23" s="122" t="s">
        <v>186</v>
      </c>
      <c r="G23" s="122"/>
      <c r="H23" s="18" t="s">
        <v>107</v>
      </c>
      <c r="I23" s="1260"/>
      <c r="J23" s="1128"/>
      <c r="K23" s="1128"/>
    </row>
    <row r="24" spans="1:11" s="985" customFormat="1" ht="31.5">
      <c r="A24" s="325">
        <v>13</v>
      </c>
      <c r="B24" s="26" t="s">
        <v>71</v>
      </c>
      <c r="C24" s="943"/>
      <c r="D24" s="943" t="s">
        <v>71</v>
      </c>
      <c r="E24" s="943"/>
      <c r="F24" s="320" t="s">
        <v>103</v>
      </c>
      <c r="G24" s="943"/>
      <c r="H24" s="22">
        <v>41639</v>
      </c>
      <c r="I24" s="69"/>
      <c r="J24" s="1095"/>
      <c r="K24" s="1095"/>
    </row>
    <row r="25" spans="1:11" s="1262" customFormat="1" ht="105" customHeight="1">
      <c r="A25" s="2773">
        <v>14</v>
      </c>
      <c r="B25" s="2483" t="s">
        <v>75</v>
      </c>
      <c r="C25" s="2495"/>
      <c r="D25" s="2483" t="s">
        <v>65</v>
      </c>
      <c r="E25" s="2495"/>
      <c r="F25" s="589" t="s">
        <v>391</v>
      </c>
      <c r="G25" s="585"/>
      <c r="H25" s="491">
        <v>41639</v>
      </c>
      <c r="I25" s="1070">
        <v>5</v>
      </c>
      <c r="J25" s="1261"/>
      <c r="K25" s="1261"/>
    </row>
    <row r="26" spans="1:11" s="1262" customFormat="1" ht="63.75" thickBot="1">
      <c r="A26" s="2775"/>
      <c r="B26" s="2485"/>
      <c r="C26" s="2519"/>
      <c r="D26" s="2485"/>
      <c r="E26" s="2519"/>
      <c r="F26" s="376" t="s">
        <v>111</v>
      </c>
      <c r="G26" s="729"/>
      <c r="H26" s="378">
        <v>41639</v>
      </c>
      <c r="I26" s="380">
        <v>5</v>
      </c>
      <c r="J26" s="1263"/>
      <c r="K26" s="1263"/>
    </row>
    <row r="27" spans="1:11" s="27" customFormat="1" ht="12" customHeight="1" thickBot="1" thickTop="1">
      <c r="A27" s="1082"/>
      <c r="B27" s="1083"/>
      <c r="C27" s="1083"/>
      <c r="D27" s="1083"/>
      <c r="E27" s="1083"/>
      <c r="F27" s="1083"/>
      <c r="G27" s="1083"/>
      <c r="H27" s="1084"/>
      <c r="I27" s="1264"/>
      <c r="J27" s="1265"/>
      <c r="K27" s="1265"/>
    </row>
    <row r="28" spans="1:12" s="957" customFormat="1" ht="96.75" customHeight="1" thickBot="1" thickTop="1">
      <c r="A28" s="1091">
        <v>15</v>
      </c>
      <c r="B28" s="72" t="s">
        <v>817</v>
      </c>
      <c r="C28" s="72"/>
      <c r="D28" s="72"/>
      <c r="E28" s="72"/>
      <c r="F28" s="72" t="s">
        <v>887</v>
      </c>
      <c r="G28" s="72"/>
      <c r="H28" s="104" t="s">
        <v>107</v>
      </c>
      <c r="I28" s="380">
        <v>90</v>
      </c>
      <c r="J28" s="1093"/>
      <c r="K28" s="1093"/>
      <c r="L28" s="1021"/>
    </row>
    <row r="29" spans="1:12" ht="24" customHeight="1" thickTop="1">
      <c r="A29" s="1266"/>
      <c r="B29" s="1267"/>
      <c r="C29" s="1267"/>
      <c r="D29" s="1267"/>
      <c r="E29" s="1267"/>
      <c r="F29" s="1268"/>
      <c r="G29" s="1268"/>
      <c r="H29" s="1269"/>
      <c r="I29" s="383">
        <f>SUM(I5:I28)</f>
        <v>100</v>
      </c>
      <c r="J29" s="383">
        <f>SUM(J5:J28)</f>
        <v>100</v>
      </c>
      <c r="K29" s="383">
        <f>SUM(K5:K28)</f>
        <v>100</v>
      </c>
      <c r="L29" s="982"/>
    </row>
    <row r="30" spans="1:12" ht="15.75" customHeight="1">
      <c r="A30" s="1220"/>
      <c r="B30" s="1220"/>
      <c r="C30" s="1220"/>
      <c r="D30" s="1220"/>
      <c r="E30" s="1220"/>
      <c r="F30" s="1220"/>
      <c r="G30" s="1220"/>
      <c r="H30" s="1220"/>
      <c r="I30" s="1220"/>
      <c r="J30" s="1220"/>
      <c r="K30" s="1220"/>
      <c r="L30" s="982"/>
    </row>
    <row r="31" spans="1:12" ht="15.75">
      <c r="A31" s="982"/>
      <c r="B31" s="2506" t="s">
        <v>66</v>
      </c>
      <c r="C31" s="2506"/>
      <c r="D31" s="2506"/>
      <c r="E31" s="2506"/>
      <c r="F31" s="2506"/>
      <c r="G31" s="32"/>
      <c r="H31" s="982"/>
      <c r="I31" s="982"/>
      <c r="J31" s="982"/>
      <c r="K31" s="982"/>
      <c r="L31" s="982"/>
    </row>
    <row r="32" spans="1:12" ht="15.75">
      <c r="A32" s="982"/>
      <c r="B32" s="32"/>
      <c r="C32" s="32"/>
      <c r="D32" s="32"/>
      <c r="E32" s="32"/>
      <c r="F32" s="32"/>
      <c r="G32" s="32"/>
      <c r="H32" s="982"/>
      <c r="I32" s="982"/>
      <c r="J32" s="982"/>
      <c r="K32" s="982"/>
      <c r="L32" s="982"/>
    </row>
    <row r="33" spans="1:8" ht="23.25" customHeight="1">
      <c r="A33" s="982"/>
      <c r="B33" s="2508" t="s">
        <v>83</v>
      </c>
      <c r="C33" s="2509"/>
      <c r="D33" s="2509"/>
      <c r="E33" s="2509"/>
      <c r="F33" s="2509"/>
      <c r="G33" s="2509"/>
      <c r="H33" s="1241">
        <v>3000</v>
      </c>
    </row>
    <row r="34" spans="1:8" ht="54" customHeight="1">
      <c r="A34" s="982"/>
      <c r="B34" s="2511" t="s">
        <v>546</v>
      </c>
      <c r="C34" s="2547"/>
      <c r="D34" s="2547"/>
      <c r="E34" s="2547"/>
      <c r="F34" s="2547"/>
      <c r="G34" s="2547"/>
      <c r="H34" s="1242">
        <v>14104.36</v>
      </c>
    </row>
    <row r="35" spans="1:8" ht="27" customHeight="1">
      <c r="A35" s="982"/>
      <c r="B35" s="2511" t="s">
        <v>888</v>
      </c>
      <c r="C35" s="2512"/>
      <c r="D35" s="2512"/>
      <c r="E35" s="2512"/>
      <c r="F35" s="2512"/>
      <c r="G35" s="2512"/>
      <c r="H35" s="1270">
        <v>7000</v>
      </c>
    </row>
    <row r="36" spans="1:8" ht="15.75">
      <c r="A36" s="982"/>
      <c r="B36" s="982"/>
      <c r="C36" s="982"/>
      <c r="D36" s="319"/>
      <c r="E36" s="319"/>
      <c r="F36" s="982"/>
      <c r="G36" s="982"/>
      <c r="H36" s="982"/>
    </row>
    <row r="37" spans="1:8" ht="15.75">
      <c r="A37" s="982"/>
      <c r="B37" s="982"/>
      <c r="C37" s="982"/>
      <c r="D37" s="982"/>
      <c r="E37" s="982"/>
      <c r="F37" s="982" t="s">
        <v>889</v>
      </c>
      <c r="G37" s="982"/>
      <c r="H37" s="982"/>
    </row>
    <row r="39" spans="1:8" ht="15.75">
      <c r="A39" s="2770" t="s">
        <v>890</v>
      </c>
      <c r="B39" s="2770"/>
      <c r="C39" s="1033"/>
      <c r="D39" s="1033" t="s">
        <v>779</v>
      </c>
      <c r="E39" s="1033"/>
      <c r="F39" s="1033" t="s">
        <v>60</v>
      </c>
      <c r="G39" s="1033"/>
      <c r="H39" s="1034"/>
    </row>
    <row r="40" spans="1:8" ht="15.75">
      <c r="A40" s="2770" t="s">
        <v>891</v>
      </c>
      <c r="B40" s="2770"/>
      <c r="C40" s="1033"/>
      <c r="D40" s="1033" t="s">
        <v>781</v>
      </c>
      <c r="E40" s="1033"/>
      <c r="F40" s="1033" t="s">
        <v>68</v>
      </c>
      <c r="G40" s="1033"/>
      <c r="H40" s="1034"/>
    </row>
    <row r="41" spans="1:8" ht="15.75">
      <c r="A41" s="1034"/>
      <c r="B41" s="1034"/>
      <c r="C41" s="1034"/>
      <c r="D41" s="982"/>
      <c r="E41" s="982"/>
      <c r="F41" s="1034"/>
      <c r="G41" s="1034"/>
      <c r="H41" s="1034"/>
    </row>
    <row r="42" spans="1:8" ht="13.5" customHeight="1">
      <c r="A42" s="1034"/>
      <c r="B42" s="1033" t="s">
        <v>61</v>
      </c>
      <c r="C42" s="1033"/>
      <c r="D42" s="1033" t="s">
        <v>61</v>
      </c>
      <c r="E42" s="1033"/>
      <c r="F42" s="1033" t="s">
        <v>62</v>
      </c>
      <c r="G42" s="1033"/>
      <c r="H42" s="1034"/>
    </row>
    <row r="43" spans="1:8" ht="15.75">
      <c r="A43" s="1034"/>
      <c r="B43" s="1034"/>
      <c r="C43" s="1034"/>
      <c r="D43" s="1034"/>
      <c r="E43" s="1034"/>
      <c r="F43" s="1271"/>
      <c r="G43" s="1271"/>
      <c r="H43" s="1034"/>
    </row>
    <row r="46" spans="1:8" ht="15.75" hidden="1" outlineLevel="1">
      <c r="A46" s="982"/>
      <c r="B46" s="2776" t="s">
        <v>892</v>
      </c>
      <c r="C46" s="2776"/>
      <c r="D46" s="2776"/>
      <c r="E46" s="2776"/>
      <c r="F46" s="2776"/>
      <c r="G46" s="2776"/>
      <c r="H46" s="2776"/>
    </row>
    <row r="47" spans="1:8" ht="15.75" collapsed="1">
      <c r="A47" s="982"/>
      <c r="B47" s="982"/>
      <c r="C47" s="982"/>
      <c r="D47" s="982"/>
      <c r="E47" s="982"/>
      <c r="F47" s="982"/>
      <c r="G47" s="982"/>
      <c r="H47" s="982"/>
    </row>
    <row r="48" spans="1:8" ht="15.75">
      <c r="A48" s="982"/>
      <c r="B48" s="982"/>
      <c r="C48" s="982"/>
      <c r="D48" s="982"/>
      <c r="E48" s="982"/>
      <c r="F48" s="982"/>
      <c r="G48" s="982"/>
      <c r="H48" s="982"/>
    </row>
  </sheetData>
  <sheetProtection/>
  <mergeCells count="24">
    <mergeCell ref="B46:H46"/>
    <mergeCell ref="B31:F31"/>
    <mergeCell ref="B33:G33"/>
    <mergeCell ref="B34:G34"/>
    <mergeCell ref="B35:G35"/>
    <mergeCell ref="A39:B39"/>
    <mergeCell ref="A40:B40"/>
    <mergeCell ref="A20:H20"/>
    <mergeCell ref="A25:A26"/>
    <mergeCell ref="B25:B26"/>
    <mergeCell ref="C25:C26"/>
    <mergeCell ref="D25:D26"/>
    <mergeCell ref="E25:E26"/>
    <mergeCell ref="A9:H9"/>
    <mergeCell ref="A14:H14"/>
    <mergeCell ref="A15:A16"/>
    <mergeCell ref="B15:B16"/>
    <mergeCell ref="A4:H4"/>
    <mergeCell ref="A1:B2"/>
    <mergeCell ref="C1:C2"/>
    <mergeCell ref="D1:E2"/>
    <mergeCell ref="F1:F2"/>
    <mergeCell ref="G1:G2"/>
    <mergeCell ref="H1:H2"/>
  </mergeCells>
  <printOptions/>
  <pageMargins left="0.5905511811023623" right="0.5905511811023623" top="0.8267716535433072" bottom="0.5118110236220472" header="0.5118110236220472" footer="0.35433070866141736"/>
  <pageSetup fitToHeight="0" fitToWidth="1" horizontalDpi="600" verticalDpi="600" orientation="landscape" paperSize="9" scale="59" r:id="rId1"/>
  <headerFooter alignWithMargins="0">
    <oddHeader>&amp;L
&amp;"Arial,Corsivo"Responsabile: dott. Enrico Vigevani&amp;C&amp;"Arial,Grassetto"OBIETTIVI DI BUDGET 2013: ONCOLOGIA</oddHeader>
    <oddFooter>&amp;CPagina &amp;P di &amp;N</oddFooter>
  </headerFooter>
  <rowBreaks count="1" manualBreakCount="1">
    <brk id="12" max="15" man="1"/>
  </rowBreaks>
</worksheet>
</file>

<file path=xl/worksheets/sheet21.xml><?xml version="1.0" encoding="utf-8"?>
<worksheet xmlns="http://schemas.openxmlformats.org/spreadsheetml/2006/main" xmlns:r="http://schemas.openxmlformats.org/officeDocument/2006/relationships">
  <sheetPr>
    <pageSetUpPr fitToPage="1"/>
  </sheetPr>
  <dimension ref="A1:Y725"/>
  <sheetViews>
    <sheetView zoomScale="75" zoomScaleNormal="75" zoomScaleSheetLayoutView="70" zoomScalePageLayoutView="0" workbookViewId="0" topLeftCell="A1">
      <selection activeCell="B13" sqref="A13:I15"/>
    </sheetView>
  </sheetViews>
  <sheetFormatPr defaultColWidth="9.140625" defaultRowHeight="12.75"/>
  <cols>
    <col min="1" max="1" width="3.421875" style="1027" customWidth="1"/>
    <col min="2" max="2" width="29.421875" style="982" customWidth="1"/>
    <col min="3" max="3" width="3.28125" style="982" customWidth="1"/>
    <col min="4" max="4" width="47.57421875" style="982" customWidth="1"/>
    <col min="5" max="5" width="3.140625" style="982" customWidth="1"/>
    <col min="6" max="6" width="42.7109375" style="982" customWidth="1"/>
    <col min="7" max="7" width="3.421875" style="982" customWidth="1"/>
    <col min="8" max="8" width="20.57421875" style="1035" customWidth="1"/>
    <col min="9" max="9" width="24.140625" style="1029" hidden="1" customWidth="1"/>
    <col min="10" max="13" width="20.421875" style="982" customWidth="1"/>
    <col min="14" max="16384" width="9.140625" style="982" customWidth="1"/>
  </cols>
  <sheetData>
    <row r="1" spans="1:13" s="1262" customFormat="1" ht="63" customHeight="1" thickTop="1">
      <c r="A1" s="2492" t="s">
        <v>58</v>
      </c>
      <c r="B1" s="2492"/>
      <c r="C1" s="2492"/>
      <c r="D1" s="2492" t="s">
        <v>63</v>
      </c>
      <c r="E1" s="2492"/>
      <c r="F1" s="2492" t="s">
        <v>84</v>
      </c>
      <c r="G1" s="2492"/>
      <c r="H1" s="2492" t="s">
        <v>64</v>
      </c>
      <c r="I1" s="1272"/>
      <c r="J1" s="892" t="s">
        <v>555</v>
      </c>
      <c r="K1" s="892" t="s">
        <v>785</v>
      </c>
      <c r="L1" s="892" t="s">
        <v>893</v>
      </c>
      <c r="M1" s="892" t="s">
        <v>507</v>
      </c>
    </row>
    <row r="2" spans="1:13" s="27" customFormat="1" ht="21.75" customHeight="1" thickBot="1">
      <c r="A2" s="2493"/>
      <c r="B2" s="2493"/>
      <c r="C2" s="2493"/>
      <c r="D2" s="2493"/>
      <c r="E2" s="2493"/>
      <c r="F2" s="2493"/>
      <c r="G2" s="2493"/>
      <c r="H2" s="2493"/>
      <c r="I2" s="1002"/>
      <c r="J2" s="332" t="s">
        <v>409</v>
      </c>
      <c r="K2" s="332" t="s">
        <v>409</v>
      </c>
      <c r="L2" s="332" t="s">
        <v>409</v>
      </c>
      <c r="M2" s="332" t="s">
        <v>409</v>
      </c>
    </row>
    <row r="3" spans="1:13" s="906" customFormat="1" ht="9" customHeight="1" thickBot="1" thickTop="1">
      <c r="A3" s="1059"/>
      <c r="B3" s="1059"/>
      <c r="C3" s="1059"/>
      <c r="D3" s="1059"/>
      <c r="E3" s="1059"/>
      <c r="F3" s="1059"/>
      <c r="G3" s="1059"/>
      <c r="H3" s="1059"/>
      <c r="I3" s="1002"/>
      <c r="J3" s="1059"/>
      <c r="K3" s="1059"/>
      <c r="L3" s="1059"/>
      <c r="M3" s="1059"/>
    </row>
    <row r="4" spans="1:13" s="958" customFormat="1" ht="24.75" customHeight="1" thickBot="1" thickTop="1">
      <c r="A4" s="2504" t="s">
        <v>69</v>
      </c>
      <c r="B4" s="2504"/>
      <c r="C4" s="2504"/>
      <c r="D4" s="2504"/>
      <c r="E4" s="2504"/>
      <c r="F4" s="2504"/>
      <c r="G4" s="2504"/>
      <c r="H4" s="2504"/>
      <c r="I4" s="2504"/>
      <c r="J4" s="998"/>
      <c r="K4" s="998"/>
      <c r="L4" s="998"/>
      <c r="M4" s="998"/>
    </row>
    <row r="5" spans="1:13" s="906" customFormat="1" ht="81" customHeight="1" thickTop="1">
      <c r="A5" s="19">
        <v>1</v>
      </c>
      <c r="B5" s="1" t="s">
        <v>894</v>
      </c>
      <c r="C5" s="9"/>
      <c r="D5" s="1" t="s">
        <v>895</v>
      </c>
      <c r="E5" s="1"/>
      <c r="F5" s="1" t="s">
        <v>896</v>
      </c>
      <c r="G5" s="1"/>
      <c r="H5" s="18">
        <v>41639</v>
      </c>
      <c r="J5" s="205"/>
      <c r="K5" s="1014">
        <v>25</v>
      </c>
      <c r="L5" s="1273"/>
      <c r="M5" s="1014">
        <v>25</v>
      </c>
    </row>
    <row r="6" spans="1:13" s="906" customFormat="1" ht="108.75" customHeight="1">
      <c r="A6" s="2494">
        <v>2</v>
      </c>
      <c r="B6" s="2484" t="s">
        <v>641</v>
      </c>
      <c r="C6" s="2494"/>
      <c r="D6" s="299" t="s">
        <v>897</v>
      </c>
      <c r="E6" s="351"/>
      <c r="F6" s="299" t="s">
        <v>898</v>
      </c>
      <c r="G6" s="351"/>
      <c r="H6" s="1046" t="s">
        <v>667</v>
      </c>
      <c r="I6" s="918"/>
      <c r="J6" s="1227"/>
      <c r="K6" s="1274">
        <v>25</v>
      </c>
      <c r="L6" s="1047"/>
      <c r="M6" s="1274">
        <v>25</v>
      </c>
    </row>
    <row r="7" spans="1:25" s="906" customFormat="1" ht="110.25" customHeight="1" thickBot="1">
      <c r="A7" s="2519"/>
      <c r="B7" s="2485"/>
      <c r="C7" s="2519"/>
      <c r="D7" s="1215" t="s">
        <v>758</v>
      </c>
      <c r="E7" s="326"/>
      <c r="F7" s="1215" t="s">
        <v>759</v>
      </c>
      <c r="G7" s="326"/>
      <c r="H7" s="1216" t="s">
        <v>760</v>
      </c>
      <c r="I7" s="1002"/>
      <c r="J7" s="68"/>
      <c r="K7" s="1217"/>
      <c r="L7" s="1217"/>
      <c r="M7" s="1217"/>
      <c r="N7" s="27"/>
      <c r="O7" s="27"/>
      <c r="P7" s="27"/>
      <c r="Q7" s="27"/>
      <c r="R7" s="27"/>
      <c r="S7" s="27"/>
      <c r="T7" s="27"/>
      <c r="U7" s="27"/>
      <c r="V7" s="27"/>
      <c r="W7" s="27"/>
      <c r="X7" s="27"/>
      <c r="Y7" s="27"/>
    </row>
    <row r="8" spans="1:25" s="906" customFormat="1" ht="12" customHeight="1" thickBot="1" thickTop="1">
      <c r="A8" s="1059"/>
      <c r="B8" s="1059"/>
      <c r="C8" s="1059"/>
      <c r="D8" s="1059"/>
      <c r="E8" s="1059"/>
      <c r="F8" s="1059"/>
      <c r="G8" s="1059"/>
      <c r="H8" s="1059"/>
      <c r="I8" s="1002"/>
      <c r="J8" s="66"/>
      <c r="K8" s="1214"/>
      <c r="L8" s="1214"/>
      <c r="M8" s="1214"/>
      <c r="N8" s="27"/>
      <c r="O8" s="27"/>
      <c r="P8" s="27"/>
      <c r="Q8" s="27"/>
      <c r="R8" s="27"/>
      <c r="S8" s="27"/>
      <c r="T8" s="27"/>
      <c r="U8" s="27"/>
      <c r="V8" s="27"/>
      <c r="W8" s="27"/>
      <c r="X8" s="27"/>
      <c r="Y8" s="27"/>
    </row>
    <row r="9" spans="1:13" s="906" customFormat="1" ht="27" customHeight="1" thickBot="1" thickTop="1">
      <c r="A9" s="2504" t="s">
        <v>766</v>
      </c>
      <c r="B9" s="2504"/>
      <c r="C9" s="2504"/>
      <c r="D9" s="2504"/>
      <c r="E9" s="2504"/>
      <c r="F9" s="2504"/>
      <c r="G9" s="2504"/>
      <c r="H9" s="2504"/>
      <c r="I9" s="2504"/>
      <c r="J9" s="1275"/>
      <c r="K9" s="1086"/>
      <c r="L9" s="1086"/>
      <c r="M9" s="1086"/>
    </row>
    <row r="10" spans="1:13" s="906" customFormat="1" ht="214.5" customHeight="1" thickTop="1">
      <c r="A10" s="902">
        <v>3</v>
      </c>
      <c r="B10" s="1062" t="s">
        <v>899</v>
      </c>
      <c r="C10" s="1062"/>
      <c r="D10" s="1062" t="s">
        <v>900</v>
      </c>
      <c r="E10" s="1062"/>
      <c r="F10" s="1062" t="s">
        <v>901</v>
      </c>
      <c r="G10" s="1064"/>
      <c r="H10" s="262" t="s">
        <v>854</v>
      </c>
      <c r="I10" s="962"/>
      <c r="J10" s="1276"/>
      <c r="K10" s="1277">
        <v>50</v>
      </c>
      <c r="L10" s="1276"/>
      <c r="M10" s="1276"/>
    </row>
    <row r="11" spans="1:13" s="985" customFormat="1" ht="112.5" customHeight="1">
      <c r="A11" s="496">
        <v>4</v>
      </c>
      <c r="B11" s="14" t="s">
        <v>902</v>
      </c>
      <c r="C11" s="23"/>
      <c r="D11" s="23"/>
      <c r="E11" s="23"/>
      <c r="F11" s="335" t="s">
        <v>903</v>
      </c>
      <c r="G11" s="482"/>
      <c r="H11" s="15" t="s">
        <v>107</v>
      </c>
      <c r="I11" s="1236"/>
      <c r="J11" s="1278"/>
      <c r="K11" s="1279"/>
      <c r="L11" s="1279"/>
      <c r="M11" s="1279"/>
    </row>
    <row r="12" spans="1:13" s="135" customFormat="1" ht="114" customHeight="1">
      <c r="A12" s="507">
        <v>5</v>
      </c>
      <c r="B12" s="1" t="s">
        <v>904</v>
      </c>
      <c r="C12" s="20"/>
      <c r="D12" s="20"/>
      <c r="E12" s="20"/>
      <c r="F12" s="90" t="s">
        <v>905</v>
      </c>
      <c r="G12" s="20"/>
      <c r="H12" s="15" t="s">
        <v>107</v>
      </c>
      <c r="K12" s="1081"/>
      <c r="L12" s="1081"/>
      <c r="M12" s="1014">
        <v>25</v>
      </c>
    </row>
    <row r="13" spans="1:13" s="985" customFormat="1" ht="116.25" customHeight="1" thickBot="1">
      <c r="A13" s="508">
        <v>6</v>
      </c>
      <c r="B13" s="509" t="s">
        <v>906</v>
      </c>
      <c r="C13" s="1280"/>
      <c r="D13" s="72"/>
      <c r="E13" s="1280"/>
      <c r="F13" s="509" t="s">
        <v>907</v>
      </c>
      <c r="G13" s="1022"/>
      <c r="H13" s="104" t="s">
        <v>107</v>
      </c>
      <c r="I13" s="1281"/>
      <c r="J13" s="1282"/>
      <c r="K13" s="1283"/>
      <c r="L13" s="1284"/>
      <c r="M13" s="1240">
        <v>25</v>
      </c>
    </row>
    <row r="14" spans="1:13" s="985" customFormat="1" ht="7.5" customHeight="1" thickBot="1" thickTop="1">
      <c r="A14" s="983"/>
      <c r="B14" s="983"/>
      <c r="C14" s="983"/>
      <c r="D14" s="983"/>
      <c r="E14" s="983"/>
      <c r="F14" s="983"/>
      <c r="G14" s="983"/>
      <c r="H14" s="983"/>
      <c r="I14" s="984"/>
      <c r="J14" s="1285"/>
      <c r="K14" s="1284"/>
      <c r="L14" s="1284"/>
      <c r="M14" s="1284"/>
    </row>
    <row r="15" spans="1:13" s="5" customFormat="1" ht="20.25" thickBot="1" thickTop="1">
      <c r="A15" s="2504" t="s">
        <v>287</v>
      </c>
      <c r="B15" s="2504"/>
      <c r="C15" s="2504"/>
      <c r="D15" s="2504"/>
      <c r="E15" s="2504"/>
      <c r="F15" s="2504"/>
      <c r="G15" s="2504"/>
      <c r="H15" s="2504"/>
      <c r="I15" s="2504"/>
      <c r="J15" s="1086"/>
      <c r="K15" s="1286"/>
      <c r="L15" s="1286"/>
      <c r="M15" s="1286"/>
    </row>
    <row r="16" spans="1:13" s="6" customFormat="1" ht="48" thickTop="1">
      <c r="A16" s="156">
        <v>7</v>
      </c>
      <c r="B16" s="13" t="s">
        <v>908</v>
      </c>
      <c r="C16" s="13"/>
      <c r="D16" s="13"/>
      <c r="E16" s="13"/>
      <c r="F16" s="13" t="s">
        <v>909</v>
      </c>
      <c r="G16" s="13"/>
      <c r="H16" s="18">
        <v>41639</v>
      </c>
      <c r="J16" s="1060"/>
      <c r="K16" s="1279"/>
      <c r="L16" s="1279"/>
      <c r="M16" s="1279"/>
    </row>
    <row r="17" spans="1:13" s="985" customFormat="1" ht="63.75" thickBot="1">
      <c r="A17" s="1251">
        <v>8</v>
      </c>
      <c r="B17" s="625" t="s">
        <v>881</v>
      </c>
      <c r="C17" s="625"/>
      <c r="D17" s="625" t="s">
        <v>882</v>
      </c>
      <c r="E17" s="625"/>
      <c r="F17" s="625" t="s">
        <v>883</v>
      </c>
      <c r="G17" s="1287"/>
      <c r="H17" s="626" t="s">
        <v>884</v>
      </c>
      <c r="I17" s="1003"/>
      <c r="J17" s="1288"/>
      <c r="K17" s="1289"/>
      <c r="L17" s="1289"/>
      <c r="M17" s="1289"/>
    </row>
    <row r="18" spans="1:13" s="958" customFormat="1" ht="11.25" customHeight="1" thickBot="1" thickTop="1">
      <c r="A18" s="983"/>
      <c r="B18" s="983"/>
      <c r="C18" s="983"/>
      <c r="D18" s="983"/>
      <c r="E18" s="983"/>
      <c r="F18" s="983"/>
      <c r="G18" s="983"/>
      <c r="H18" s="1059"/>
      <c r="I18" s="1002"/>
      <c r="J18" s="1290"/>
      <c r="K18" s="1284"/>
      <c r="L18" s="1284"/>
      <c r="M18" s="1284"/>
    </row>
    <row r="19" spans="1:13" s="958" customFormat="1" ht="20.25" thickBot="1" thickTop="1">
      <c r="A19" s="2504" t="s">
        <v>70</v>
      </c>
      <c r="B19" s="2504"/>
      <c r="C19" s="2504"/>
      <c r="D19" s="2504"/>
      <c r="E19" s="2504"/>
      <c r="F19" s="2504"/>
      <c r="G19" s="2504"/>
      <c r="H19" s="2504"/>
      <c r="I19" s="2504"/>
      <c r="J19" s="1291"/>
      <c r="K19" s="1292"/>
      <c r="L19" s="1292"/>
      <c r="M19" s="1292"/>
    </row>
    <row r="20" spans="1:13" s="117" customFormat="1" ht="122.25" customHeight="1" thickTop="1">
      <c r="A20" s="8">
        <v>9</v>
      </c>
      <c r="B20" s="166" t="s">
        <v>910</v>
      </c>
      <c r="C20" s="167"/>
      <c r="D20" s="166" t="s">
        <v>119</v>
      </c>
      <c r="E20" s="167"/>
      <c r="F20" s="166" t="s">
        <v>911</v>
      </c>
      <c r="G20" s="167"/>
      <c r="H20" s="166" t="s">
        <v>912</v>
      </c>
      <c r="I20" s="1293"/>
      <c r="J20" s="1294"/>
      <c r="K20" s="1295"/>
      <c r="L20" s="1295"/>
      <c r="M20" s="1295"/>
    </row>
    <row r="21" spans="1:13" s="906" customFormat="1" ht="62.25" customHeight="1">
      <c r="A21" s="11">
        <v>10</v>
      </c>
      <c r="B21" s="95" t="s">
        <v>245</v>
      </c>
      <c r="C21" s="115"/>
      <c r="D21" s="95" t="s">
        <v>106</v>
      </c>
      <c r="E21" s="95"/>
      <c r="F21" s="14" t="s">
        <v>720</v>
      </c>
      <c r="G21" s="115"/>
      <c r="H21" s="15" t="s">
        <v>107</v>
      </c>
      <c r="I21" s="1236"/>
      <c r="J21" s="1296"/>
      <c r="K21" s="1273"/>
      <c r="L21" s="1273"/>
      <c r="M21" s="1273"/>
    </row>
    <row r="22" spans="1:13" s="906" customFormat="1" ht="55.5" customHeight="1">
      <c r="A22" s="8">
        <v>11</v>
      </c>
      <c r="B22" s="95" t="s">
        <v>220</v>
      </c>
      <c r="C22" s="115"/>
      <c r="D22" s="14" t="s">
        <v>120</v>
      </c>
      <c r="E22" s="95"/>
      <c r="F22" s="115" t="s">
        <v>186</v>
      </c>
      <c r="G22" s="122"/>
      <c r="H22" s="18" t="s">
        <v>107</v>
      </c>
      <c r="I22" s="482"/>
      <c r="J22" s="1285"/>
      <c r="K22" s="1042"/>
      <c r="L22" s="1042"/>
      <c r="M22" s="1042"/>
    </row>
    <row r="23" spans="1:13" s="906" customFormat="1" ht="78.75" customHeight="1">
      <c r="A23" s="110">
        <v>12</v>
      </c>
      <c r="B23" s="14" t="s">
        <v>913</v>
      </c>
      <c r="C23" s="115"/>
      <c r="D23" s="23"/>
      <c r="E23" s="115"/>
      <c r="F23" s="14" t="s">
        <v>914</v>
      </c>
      <c r="G23" s="115"/>
      <c r="H23" s="15" t="s">
        <v>107</v>
      </c>
      <c r="I23" s="1236"/>
      <c r="J23" s="349"/>
      <c r="K23" s="1297"/>
      <c r="L23" s="1297"/>
      <c r="M23" s="1297"/>
    </row>
    <row r="24" spans="1:13" s="906" customFormat="1" ht="39.75" customHeight="1">
      <c r="A24" s="19">
        <v>13</v>
      </c>
      <c r="B24" s="611" t="s">
        <v>71</v>
      </c>
      <c r="C24" s="833"/>
      <c r="D24" s="833" t="s">
        <v>71</v>
      </c>
      <c r="E24" s="833"/>
      <c r="F24" s="616" t="s">
        <v>103</v>
      </c>
      <c r="G24" s="833"/>
      <c r="H24" s="580">
        <v>41639</v>
      </c>
      <c r="I24" s="211"/>
      <c r="J24" s="1298"/>
      <c r="K24" s="1298"/>
      <c r="L24" s="1298"/>
      <c r="M24" s="1298"/>
    </row>
    <row r="25" spans="1:13" s="906" customFormat="1" ht="75.75" customHeight="1">
      <c r="A25" s="19">
        <v>14</v>
      </c>
      <c r="B25" s="1" t="s">
        <v>718</v>
      </c>
      <c r="C25" s="122"/>
      <c r="D25" s="122"/>
      <c r="E25" s="122"/>
      <c r="F25" s="1" t="s">
        <v>915</v>
      </c>
      <c r="G25" s="122"/>
      <c r="H25" s="18">
        <v>41639</v>
      </c>
      <c r="I25" s="211"/>
      <c r="J25" s="1298"/>
      <c r="K25" s="1298"/>
      <c r="L25" s="1052">
        <v>10</v>
      </c>
      <c r="M25" s="1298"/>
    </row>
    <row r="26" spans="1:13" s="985" customFormat="1" ht="82.5" customHeight="1">
      <c r="A26" s="2708">
        <v>15</v>
      </c>
      <c r="B26" s="2483" t="s">
        <v>75</v>
      </c>
      <c r="C26" s="2494"/>
      <c r="D26" s="2551" t="s">
        <v>530</v>
      </c>
      <c r="E26" s="2777"/>
      <c r="F26" s="666" t="s">
        <v>816</v>
      </c>
      <c r="G26" s="667"/>
      <c r="H26" s="374">
        <v>41639</v>
      </c>
      <c r="I26" s="1299" t="s">
        <v>916</v>
      </c>
      <c r="J26" s="1300">
        <v>5</v>
      </c>
      <c r="K26" s="1044"/>
      <c r="L26" s="1044"/>
      <c r="M26" s="1044"/>
    </row>
    <row r="27" spans="1:13" s="985" customFormat="1" ht="63">
      <c r="A27" s="2708"/>
      <c r="B27" s="2484"/>
      <c r="C27" s="2494"/>
      <c r="D27" s="2552"/>
      <c r="E27" s="2778"/>
      <c r="F27" s="488" t="s">
        <v>111</v>
      </c>
      <c r="G27" s="1301"/>
      <c r="H27" s="490">
        <v>41639</v>
      </c>
      <c r="I27" s="1302"/>
      <c r="J27" s="1303">
        <v>5</v>
      </c>
      <c r="K27" s="1304"/>
      <c r="L27" s="1304"/>
      <c r="M27" s="1304"/>
    </row>
    <row r="28" spans="1:13" s="906" customFormat="1" ht="85.5" thickBot="1">
      <c r="A28" s="2708"/>
      <c r="B28" s="2485"/>
      <c r="C28" s="319"/>
      <c r="D28" s="13" t="s">
        <v>51</v>
      </c>
      <c r="E28" s="319"/>
      <c r="F28" s="319" t="s">
        <v>40</v>
      </c>
      <c r="G28" s="319"/>
      <c r="H28" s="263">
        <v>41639</v>
      </c>
      <c r="I28" s="263"/>
      <c r="J28" s="657"/>
      <c r="K28" s="1143"/>
      <c r="L28" s="1305">
        <v>10</v>
      </c>
      <c r="M28" s="1143"/>
    </row>
    <row r="29" spans="1:13" s="985" customFormat="1" ht="12" customHeight="1" thickBot="1" thickTop="1">
      <c r="A29" s="1082"/>
      <c r="B29" s="1083"/>
      <c r="C29" s="1083"/>
      <c r="D29" s="1306"/>
      <c r="E29" s="1306"/>
      <c r="F29" s="1306"/>
      <c r="G29" s="1306"/>
      <c r="H29" s="304"/>
      <c r="I29" s="1307"/>
      <c r="J29" s="901"/>
      <c r="K29" s="1086"/>
      <c r="L29" s="1086"/>
      <c r="M29" s="1086"/>
    </row>
    <row r="30" spans="1:13" s="958" customFormat="1" ht="57" customHeight="1" thickTop="1">
      <c r="A30" s="2708">
        <v>16</v>
      </c>
      <c r="B30" s="2484" t="s">
        <v>917</v>
      </c>
      <c r="C30" s="2494"/>
      <c r="D30" s="2494"/>
      <c r="E30" s="2494"/>
      <c r="F30" s="1040" t="s">
        <v>918</v>
      </c>
      <c r="G30" s="1040"/>
      <c r="H30" s="2481" t="s">
        <v>104</v>
      </c>
      <c r="J30" s="1088">
        <v>40</v>
      </c>
      <c r="K30" s="1041"/>
      <c r="L30" s="1090"/>
      <c r="M30" s="1309"/>
    </row>
    <row r="31" spans="1:13" s="958" customFormat="1" ht="47.25">
      <c r="A31" s="2554"/>
      <c r="B31" s="2498"/>
      <c r="C31" s="2489"/>
      <c r="D31" s="2489"/>
      <c r="E31" s="2489"/>
      <c r="F31" s="95" t="s">
        <v>919</v>
      </c>
      <c r="G31" s="95"/>
      <c r="H31" s="2482"/>
      <c r="J31" s="1069">
        <v>50</v>
      </c>
      <c r="K31" s="1074"/>
      <c r="L31" s="1073"/>
      <c r="M31" s="942"/>
    </row>
    <row r="32" spans="1:13" s="958" customFormat="1" ht="48" thickBot="1">
      <c r="A32" s="508">
        <v>17</v>
      </c>
      <c r="B32" s="509" t="s">
        <v>776</v>
      </c>
      <c r="C32" s="1022"/>
      <c r="D32" s="1022"/>
      <c r="E32" s="1022"/>
      <c r="F32" s="72" t="s">
        <v>920</v>
      </c>
      <c r="G32" s="1022"/>
      <c r="H32" s="254" t="s">
        <v>104</v>
      </c>
      <c r="I32" s="1092"/>
      <c r="J32" s="1310"/>
      <c r="K32" s="1058"/>
      <c r="L32" s="1023">
        <v>80</v>
      </c>
      <c r="M32" s="1024"/>
    </row>
    <row r="33" spans="1:13" s="1314" customFormat="1" ht="15.75" customHeight="1" thickTop="1">
      <c r="A33" s="1311"/>
      <c r="B33" s="1312"/>
      <c r="C33" s="1312"/>
      <c r="D33" s="1312"/>
      <c r="E33" s="1312"/>
      <c r="F33" s="1313"/>
      <c r="G33" s="1313"/>
      <c r="H33" s="1021"/>
      <c r="J33" s="1020">
        <f>SUM(J5:J32)</f>
        <v>100</v>
      </c>
      <c r="K33" s="1020">
        <f>SUM(K5:K32)</f>
        <v>100</v>
      </c>
      <c r="L33" s="1020">
        <f>SUM(L5:L32)</f>
        <v>100</v>
      </c>
      <c r="M33" s="1020">
        <f>SUM(M5:M32)</f>
        <v>100</v>
      </c>
    </row>
    <row r="34" spans="1:9" ht="4.5" customHeight="1">
      <c r="A34" s="93"/>
      <c r="B34" s="94"/>
      <c r="C34" s="94"/>
      <c r="D34" s="94"/>
      <c r="E34" s="94"/>
      <c r="F34" s="94"/>
      <c r="G34" s="94"/>
      <c r="H34" s="94"/>
      <c r="I34" s="1315"/>
    </row>
    <row r="35" spans="2:10" ht="15.75">
      <c r="B35" s="2506" t="s">
        <v>66</v>
      </c>
      <c r="C35" s="2506"/>
      <c r="D35" s="2506"/>
      <c r="E35" s="2506"/>
      <c r="F35" s="2506"/>
      <c r="G35" s="32"/>
      <c r="H35" s="982"/>
      <c r="J35" s="1220"/>
    </row>
    <row r="36" spans="2:8" ht="7.5" customHeight="1">
      <c r="B36" s="32"/>
      <c r="C36" s="32"/>
      <c r="D36" s="32"/>
      <c r="E36" s="32"/>
      <c r="F36" s="32"/>
      <c r="G36" s="32"/>
      <c r="H36" s="982"/>
    </row>
    <row r="37" spans="2:8" ht="15.75" customHeight="1">
      <c r="B37" s="2508" t="s">
        <v>83</v>
      </c>
      <c r="C37" s="2509"/>
      <c r="D37" s="2509"/>
      <c r="E37" s="2509"/>
      <c r="F37" s="2509"/>
      <c r="G37" s="2509"/>
      <c r="H37" s="1241">
        <v>3000</v>
      </c>
    </row>
    <row r="38" spans="2:8" ht="48.75" customHeight="1">
      <c r="B38" s="2784" t="s">
        <v>546</v>
      </c>
      <c r="C38" s="2785"/>
      <c r="D38" s="2785"/>
      <c r="E38" s="2785"/>
      <c r="F38" s="2785"/>
      <c r="G38" s="2786"/>
      <c r="H38" s="1242">
        <v>4139.19</v>
      </c>
    </row>
    <row r="39" spans="4:8" ht="9.75" customHeight="1">
      <c r="D39" s="319"/>
      <c r="E39" s="319"/>
      <c r="H39" s="982"/>
    </row>
    <row r="40" spans="4:8" ht="15.75">
      <c r="D40" s="1034"/>
      <c r="G40" s="2766" t="s">
        <v>921</v>
      </c>
      <c r="H40" s="2766"/>
    </row>
    <row r="41" ht="6.75" customHeight="1">
      <c r="H41" s="1033"/>
    </row>
    <row r="42" spans="1:9" ht="32.25" customHeight="1">
      <c r="A42" s="2721" t="s">
        <v>922</v>
      </c>
      <c r="B42" s="2721"/>
      <c r="C42" s="2721"/>
      <c r="D42" s="1142" t="s">
        <v>923</v>
      </c>
      <c r="E42" s="958"/>
      <c r="F42" s="1027" t="s">
        <v>60</v>
      </c>
      <c r="H42" s="958"/>
      <c r="I42" s="1315"/>
    </row>
    <row r="43" spans="1:9" ht="15.75">
      <c r="A43" s="2770" t="s">
        <v>924</v>
      </c>
      <c r="B43" s="2770"/>
      <c r="C43" s="2770"/>
      <c r="D43" s="1033" t="s">
        <v>823</v>
      </c>
      <c r="E43" s="1032"/>
      <c r="F43" s="1033" t="s">
        <v>68</v>
      </c>
      <c r="H43" s="1032"/>
      <c r="I43" s="1315"/>
    </row>
    <row r="44" spans="2:9" ht="9.75" customHeight="1">
      <c r="B44" s="1033"/>
      <c r="C44" s="1033"/>
      <c r="E44" s="1033"/>
      <c r="F44" s="1033"/>
      <c r="G44" s="1033"/>
      <c r="I44" s="1315"/>
    </row>
    <row r="45" spans="1:9" ht="15.75">
      <c r="A45" s="2770" t="s">
        <v>61</v>
      </c>
      <c r="B45" s="2770"/>
      <c r="C45" s="2770"/>
      <c r="D45" s="1033" t="s">
        <v>61</v>
      </c>
      <c r="E45" s="1032"/>
      <c r="F45" s="1033" t="s">
        <v>62</v>
      </c>
      <c r="H45" s="1032"/>
      <c r="I45" s="1315"/>
    </row>
    <row r="46" spans="1:13" ht="15.75">
      <c r="A46"/>
      <c r="B46"/>
      <c r="C46"/>
      <c r="D46"/>
      <c r="E46"/>
      <c r="F46"/>
      <c r="G46"/>
      <c r="H46"/>
      <c r="I46"/>
      <c r="J46"/>
      <c r="K46"/>
      <c r="L46"/>
      <c r="M46"/>
    </row>
    <row r="47" spans="6:8" ht="15.75" hidden="1">
      <c r="F47" s="1035"/>
      <c r="G47" s="1035"/>
      <c r="H47" s="982"/>
    </row>
    <row r="48" spans="2:8" ht="15.75" hidden="1">
      <c r="B48" s="1316" t="s">
        <v>925</v>
      </c>
      <c r="C48" s="1316"/>
      <c r="D48" s="1316" t="s">
        <v>926</v>
      </c>
      <c r="E48" s="1316"/>
      <c r="F48" s="1317" t="s">
        <v>927</v>
      </c>
      <c r="G48" s="1318"/>
      <c r="H48" s="982"/>
    </row>
    <row r="49" spans="2:8" ht="47.25" hidden="1">
      <c r="B49" s="1319" t="s">
        <v>928</v>
      </c>
      <c r="C49" s="1319"/>
      <c r="D49" s="1320" t="s">
        <v>929</v>
      </c>
      <c r="E49" s="1321"/>
      <c r="F49" s="2779">
        <v>638</v>
      </c>
      <c r="G49" s="60"/>
      <c r="H49" s="1322"/>
    </row>
    <row r="50" spans="2:8" ht="47.25" hidden="1">
      <c r="B50" s="1319" t="s">
        <v>930</v>
      </c>
      <c r="C50" s="1319"/>
      <c r="D50" s="1320" t="s">
        <v>931</v>
      </c>
      <c r="E50" s="1323"/>
      <c r="F50" s="2780"/>
      <c r="G50" s="60"/>
      <c r="H50" s="982"/>
    </row>
    <row r="51" spans="2:8" ht="24.75" customHeight="1" hidden="1">
      <c r="B51" s="1319" t="s">
        <v>932</v>
      </c>
      <c r="C51" s="1319"/>
      <c r="D51" s="1320" t="s">
        <v>933</v>
      </c>
      <c r="E51" s="1324"/>
      <c r="F51" s="2781"/>
      <c r="G51" s="60"/>
      <c r="H51" s="982"/>
    </row>
    <row r="52" spans="2:8" ht="47.25" hidden="1">
      <c r="B52" s="1319" t="s">
        <v>934</v>
      </c>
      <c r="C52" s="1319"/>
      <c r="D52" s="1325">
        <v>8929</v>
      </c>
      <c r="E52" s="1325"/>
      <c r="F52" s="2782"/>
      <c r="G52" s="1326"/>
      <c r="H52" s="982"/>
    </row>
    <row r="53" spans="2:8" ht="47.25" hidden="1">
      <c r="B53" s="1319" t="s">
        <v>935</v>
      </c>
      <c r="C53" s="1319"/>
      <c r="D53" s="1325">
        <v>4348</v>
      </c>
      <c r="E53" s="1325"/>
      <c r="F53" s="2782"/>
      <c r="G53" s="1326"/>
      <c r="H53" s="982"/>
    </row>
    <row r="54" spans="2:8" ht="26.25" customHeight="1" hidden="1">
      <c r="B54" s="1319" t="s">
        <v>936</v>
      </c>
      <c r="C54" s="1319"/>
      <c r="D54" s="1325">
        <v>23471</v>
      </c>
      <c r="E54" s="1325"/>
      <c r="F54" s="2782"/>
      <c r="G54" s="1326"/>
      <c r="H54" s="982"/>
    </row>
    <row r="55" spans="2:8" ht="36.75" customHeight="1" hidden="1">
      <c r="B55" s="1319" t="s">
        <v>937</v>
      </c>
      <c r="C55" s="1319"/>
      <c r="D55" s="1325">
        <v>15829</v>
      </c>
      <c r="E55" s="1325"/>
      <c r="F55" s="2782"/>
      <c r="G55" s="1326"/>
      <c r="H55" s="1029"/>
    </row>
    <row r="56" spans="6:8" ht="15.75">
      <c r="F56" s="1035"/>
      <c r="G56" s="1035"/>
      <c r="H56" s="982"/>
    </row>
    <row r="57" spans="1:8" ht="15.75">
      <c r="A57" s="2783"/>
      <c r="B57" s="2783"/>
      <c r="C57" s="2783"/>
      <c r="D57" s="2783"/>
      <c r="E57" s="2783"/>
      <c r="F57" s="2783"/>
      <c r="G57" s="1327"/>
      <c r="H57" s="982"/>
    </row>
    <row r="58" spans="1:8" ht="15.75">
      <c r="A58" s="2783"/>
      <c r="B58" s="2783"/>
      <c r="C58" s="2783"/>
      <c r="D58" s="2783"/>
      <c r="E58" s="2783"/>
      <c r="F58" s="2783"/>
      <c r="G58" s="1327"/>
      <c r="H58" s="982"/>
    </row>
    <row r="59" spans="2:8" ht="15.75" hidden="1">
      <c r="B59" s="135"/>
      <c r="C59" s="135"/>
      <c r="D59" s="156"/>
      <c r="E59" s="156"/>
      <c r="H59" s="982">
        <f>25971-H62</f>
        <v>240</v>
      </c>
    </row>
    <row r="60" spans="6:8" ht="15.75" hidden="1">
      <c r="F60" s="1035"/>
      <c r="G60" s="1035"/>
      <c r="H60" s="982"/>
    </row>
    <row r="61" spans="6:9" ht="15.75" hidden="1">
      <c r="F61" s="1035" t="s">
        <v>938</v>
      </c>
      <c r="G61" s="1035"/>
      <c r="H61" s="1035" t="s">
        <v>939</v>
      </c>
      <c r="I61" s="982"/>
    </row>
    <row r="62" spans="2:9" ht="15.75" hidden="1">
      <c r="B62" s="982" t="s">
        <v>940</v>
      </c>
      <c r="D62" s="982" t="s">
        <v>941</v>
      </c>
      <c r="F62" s="982">
        <v>24752</v>
      </c>
      <c r="H62" s="982">
        <v>25731</v>
      </c>
      <c r="I62" s="1035"/>
    </row>
    <row r="63" spans="2:9" ht="15.75" hidden="1">
      <c r="B63" s="982" t="s">
        <v>940</v>
      </c>
      <c r="D63" s="982" t="s">
        <v>942</v>
      </c>
      <c r="F63" s="982">
        <v>18368</v>
      </c>
      <c r="H63" s="982">
        <v>15273</v>
      </c>
      <c r="I63" s="982" t="e">
        <f>#REF!/F63*100</f>
        <v>#REF!</v>
      </c>
    </row>
    <row r="64" spans="2:9" ht="15.75" hidden="1">
      <c r="B64" s="982" t="s">
        <v>943</v>
      </c>
      <c r="D64" s="982" t="s">
        <v>941</v>
      </c>
      <c r="F64" s="982">
        <v>1752</v>
      </c>
      <c r="H64" s="982">
        <v>1362</v>
      </c>
      <c r="I64" s="982"/>
    </row>
    <row r="65" spans="2:9" ht="15.75" hidden="1">
      <c r="B65" s="982" t="s">
        <v>943</v>
      </c>
      <c r="D65" s="982" t="s">
        <v>942</v>
      </c>
      <c r="F65" s="982">
        <v>1266</v>
      </c>
      <c r="H65" s="982">
        <v>1217</v>
      </c>
      <c r="I65" s="982"/>
    </row>
    <row r="66" spans="2:9" ht="15.75" hidden="1">
      <c r="B66" s="982" t="s">
        <v>944</v>
      </c>
      <c r="D66" s="982" t="s">
        <v>941</v>
      </c>
      <c r="F66" s="982">
        <v>7058</v>
      </c>
      <c r="H66" s="982">
        <v>4943</v>
      </c>
      <c r="I66" s="1035"/>
    </row>
    <row r="67" spans="2:9" ht="15.75" hidden="1">
      <c r="B67" s="982" t="s">
        <v>944</v>
      </c>
      <c r="D67" s="982" t="s">
        <v>942</v>
      </c>
      <c r="F67" s="982">
        <v>4289</v>
      </c>
      <c r="H67" s="982">
        <v>2650</v>
      </c>
      <c r="I67" s="1035"/>
    </row>
    <row r="68" spans="2:9" ht="15.75" hidden="1">
      <c r="B68" s="982" t="s">
        <v>945</v>
      </c>
      <c r="F68" s="982">
        <v>2409</v>
      </c>
      <c r="H68" s="1035">
        <v>2141</v>
      </c>
      <c r="I68" s="982"/>
    </row>
    <row r="69" spans="6:8" ht="15.75">
      <c r="F69" s="1035"/>
      <c r="G69" s="1035"/>
      <c r="H69" s="982"/>
    </row>
    <row r="70" ht="15.75">
      <c r="H70" s="982"/>
    </row>
    <row r="71" ht="15.75">
      <c r="H71" s="982"/>
    </row>
    <row r="72" ht="15.75">
      <c r="H72" s="982"/>
    </row>
    <row r="73" ht="15.75">
      <c r="H73" s="982"/>
    </row>
    <row r="74" ht="15.75">
      <c r="H74" s="982"/>
    </row>
    <row r="75" ht="15.75">
      <c r="H75" s="982"/>
    </row>
    <row r="76" ht="15.75">
      <c r="H76" s="982"/>
    </row>
    <row r="77" ht="15.75">
      <c r="H77" s="982"/>
    </row>
    <row r="78" spans="6:8" ht="15.75">
      <c r="F78" s="1035"/>
      <c r="G78" s="1035"/>
      <c r="H78" s="982"/>
    </row>
    <row r="79" spans="6:8" ht="15.75">
      <c r="F79" s="1035"/>
      <c r="G79" s="1035"/>
      <c r="H79" s="982"/>
    </row>
    <row r="80" spans="6:8" ht="15.75">
      <c r="F80" s="1035"/>
      <c r="G80" s="1035"/>
      <c r="H80" s="982"/>
    </row>
    <row r="81" spans="6:8" ht="15.75">
      <c r="F81" s="1035"/>
      <c r="G81" s="1035"/>
      <c r="H81" s="982"/>
    </row>
    <row r="82" spans="6:8" ht="15.75">
      <c r="F82" s="1035"/>
      <c r="G82" s="1035"/>
      <c r="H82" s="982"/>
    </row>
    <row r="83" spans="6:8" ht="15.75">
      <c r="F83" s="1035"/>
      <c r="G83" s="1035"/>
      <c r="H83" s="982"/>
    </row>
    <row r="84" spans="6:8" ht="15.75">
      <c r="F84" s="1035"/>
      <c r="G84" s="1035"/>
      <c r="H84" s="982"/>
    </row>
    <row r="85" spans="6:8" ht="15.75">
      <c r="F85" s="1035"/>
      <c r="G85" s="1035"/>
      <c r="H85" s="982"/>
    </row>
    <row r="86" spans="6:8" ht="15.75">
      <c r="F86" s="1035"/>
      <c r="G86" s="1035"/>
      <c r="H86" s="982"/>
    </row>
    <row r="87" spans="6:8" ht="15.75">
      <c r="F87" s="1035"/>
      <c r="G87" s="1035"/>
      <c r="H87" s="982"/>
    </row>
    <row r="88" spans="6:8" ht="15.75">
      <c r="F88" s="1035"/>
      <c r="G88" s="1035"/>
      <c r="H88" s="982"/>
    </row>
    <row r="89" spans="6:8" ht="15.75">
      <c r="F89" s="1035"/>
      <c r="G89" s="1035"/>
      <c r="H89" s="982"/>
    </row>
    <row r="90" spans="6:8" ht="15.75">
      <c r="F90" s="1035"/>
      <c r="G90" s="1035"/>
      <c r="H90" s="982"/>
    </row>
    <row r="91" spans="6:8" ht="15.75">
      <c r="F91" s="1035"/>
      <c r="G91" s="1035"/>
      <c r="H91" s="982"/>
    </row>
    <row r="92" spans="6:8" ht="15.75">
      <c r="F92" s="1035"/>
      <c r="G92" s="1035"/>
      <c r="H92" s="982"/>
    </row>
    <row r="93" spans="6:8" ht="15.75">
      <c r="F93" s="1035"/>
      <c r="G93" s="1035"/>
      <c r="H93" s="982"/>
    </row>
    <row r="94" spans="6:8" ht="15.75">
      <c r="F94" s="1035"/>
      <c r="G94" s="1035"/>
      <c r="H94" s="982"/>
    </row>
    <row r="95" spans="6:8" ht="15.75">
      <c r="F95" s="1035"/>
      <c r="G95" s="1035"/>
      <c r="H95" s="982"/>
    </row>
    <row r="96" spans="6:8" ht="15.75">
      <c r="F96" s="1035"/>
      <c r="G96" s="1035"/>
      <c r="H96" s="982"/>
    </row>
    <row r="97" spans="6:8" ht="15.75">
      <c r="F97" s="1035"/>
      <c r="G97" s="1035"/>
      <c r="H97" s="982"/>
    </row>
    <row r="98" spans="6:8" ht="15.75">
      <c r="F98" s="1035"/>
      <c r="G98" s="1035"/>
      <c r="H98" s="982"/>
    </row>
    <row r="99" spans="6:8" ht="15.75">
      <c r="F99" s="1035"/>
      <c r="G99" s="1035"/>
      <c r="H99" s="982"/>
    </row>
    <row r="100" spans="6:8" ht="15.75">
      <c r="F100" s="1035"/>
      <c r="G100" s="1035"/>
      <c r="H100" s="982"/>
    </row>
    <row r="101" spans="6:8" ht="15.75">
      <c r="F101" s="1035"/>
      <c r="G101" s="1035"/>
      <c r="H101" s="982"/>
    </row>
    <row r="102" spans="6:8" ht="15.75">
      <c r="F102" s="1035"/>
      <c r="G102" s="1035"/>
      <c r="H102" s="982"/>
    </row>
    <row r="103" spans="6:8" ht="15.75">
      <c r="F103" s="1035"/>
      <c r="G103" s="1035"/>
      <c r="H103" s="982"/>
    </row>
    <row r="104" spans="6:8" ht="15.75">
      <c r="F104" s="1035"/>
      <c r="G104" s="1035"/>
      <c r="H104" s="982"/>
    </row>
    <row r="105" spans="6:8" ht="15.75">
      <c r="F105" s="1035"/>
      <c r="G105" s="1035"/>
      <c r="H105" s="982"/>
    </row>
    <row r="106" spans="6:8" ht="15.75">
      <c r="F106" s="1035"/>
      <c r="G106" s="1035"/>
      <c r="H106" s="982"/>
    </row>
    <row r="107" spans="6:8" ht="15.75">
      <c r="F107" s="1035"/>
      <c r="G107" s="1035"/>
      <c r="H107" s="982"/>
    </row>
    <row r="108" spans="6:8" ht="15.75">
      <c r="F108" s="1035"/>
      <c r="G108" s="1035"/>
      <c r="H108" s="982"/>
    </row>
    <row r="109" spans="6:8" ht="15.75">
      <c r="F109" s="1035"/>
      <c r="G109" s="1035"/>
      <c r="H109" s="982"/>
    </row>
    <row r="110" spans="6:8" ht="15.75">
      <c r="F110" s="1035"/>
      <c r="G110" s="1035"/>
      <c r="H110" s="982"/>
    </row>
    <row r="111" spans="6:8" ht="15.75">
      <c r="F111" s="1035"/>
      <c r="G111" s="1035"/>
      <c r="H111" s="982"/>
    </row>
    <row r="112" spans="6:8" ht="15.75">
      <c r="F112" s="1035"/>
      <c r="G112" s="1035"/>
      <c r="H112" s="982"/>
    </row>
    <row r="113" spans="6:8" ht="15.75">
      <c r="F113" s="1035"/>
      <c r="G113" s="1035"/>
      <c r="H113" s="982"/>
    </row>
    <row r="114" spans="6:8" ht="15.75">
      <c r="F114" s="1035"/>
      <c r="G114" s="1035"/>
      <c r="H114" s="982"/>
    </row>
    <row r="115" spans="6:8" ht="15.75">
      <c r="F115" s="1035"/>
      <c r="G115" s="1035"/>
      <c r="H115" s="982"/>
    </row>
    <row r="116" spans="6:8" ht="15.75">
      <c r="F116" s="1035"/>
      <c r="G116" s="1035"/>
      <c r="H116" s="982"/>
    </row>
    <row r="117" spans="6:8" ht="15.75">
      <c r="F117" s="1035"/>
      <c r="G117" s="1035"/>
      <c r="H117" s="982"/>
    </row>
    <row r="118" spans="6:8" ht="15.75">
      <c r="F118" s="1035"/>
      <c r="G118" s="1035"/>
      <c r="H118" s="982"/>
    </row>
    <row r="119" spans="6:8" ht="15.75">
      <c r="F119" s="1035"/>
      <c r="G119" s="1035"/>
      <c r="H119" s="982"/>
    </row>
    <row r="120" spans="6:8" ht="15.75">
      <c r="F120" s="1035"/>
      <c r="G120" s="1035"/>
      <c r="H120" s="982"/>
    </row>
    <row r="121" spans="6:8" ht="15.75">
      <c r="F121" s="1035"/>
      <c r="G121" s="1035"/>
      <c r="H121" s="982"/>
    </row>
    <row r="122" spans="6:8" ht="15.75">
      <c r="F122" s="1035"/>
      <c r="G122" s="1035"/>
      <c r="H122" s="982"/>
    </row>
    <row r="123" spans="6:8" ht="15.75">
      <c r="F123" s="1035"/>
      <c r="G123" s="1035"/>
      <c r="H123" s="982"/>
    </row>
    <row r="124" spans="6:8" ht="15.75">
      <c r="F124" s="1035"/>
      <c r="G124" s="1035"/>
      <c r="H124" s="982"/>
    </row>
    <row r="125" spans="6:8" ht="15.75">
      <c r="F125" s="1035"/>
      <c r="G125" s="1035"/>
      <c r="H125" s="982"/>
    </row>
    <row r="126" spans="6:8" ht="15.75">
      <c r="F126" s="1035"/>
      <c r="G126" s="1035"/>
      <c r="H126" s="982"/>
    </row>
    <row r="127" spans="6:8" ht="15.75">
      <c r="F127" s="1035"/>
      <c r="G127" s="1035"/>
      <c r="H127" s="982"/>
    </row>
    <row r="128" spans="6:8" ht="15.75">
      <c r="F128" s="1035"/>
      <c r="G128" s="1035"/>
      <c r="H128" s="982"/>
    </row>
    <row r="129" spans="6:8" ht="15.75">
      <c r="F129" s="1035"/>
      <c r="G129" s="1035"/>
      <c r="H129" s="982"/>
    </row>
    <row r="130" spans="6:8" ht="15.75">
      <c r="F130" s="1035"/>
      <c r="G130" s="1035"/>
      <c r="H130" s="982"/>
    </row>
    <row r="131" spans="6:8" ht="15.75">
      <c r="F131" s="1035"/>
      <c r="G131" s="1035"/>
      <c r="H131" s="982"/>
    </row>
    <row r="132" spans="6:8" ht="15.75">
      <c r="F132" s="1035"/>
      <c r="G132" s="1035"/>
      <c r="H132" s="982"/>
    </row>
    <row r="133" spans="6:8" ht="15.75">
      <c r="F133" s="1035"/>
      <c r="G133" s="1035"/>
      <c r="H133" s="982"/>
    </row>
    <row r="134" spans="6:8" ht="15.75">
      <c r="F134" s="1035"/>
      <c r="G134" s="1035"/>
      <c r="H134" s="982"/>
    </row>
    <row r="135" spans="6:8" ht="15.75">
      <c r="F135" s="1035"/>
      <c r="G135" s="1035"/>
      <c r="H135" s="982"/>
    </row>
    <row r="136" spans="6:8" ht="15.75">
      <c r="F136" s="1035"/>
      <c r="G136" s="1035"/>
      <c r="H136" s="982"/>
    </row>
    <row r="137" spans="6:8" ht="15.75">
      <c r="F137" s="1035"/>
      <c r="G137" s="1035"/>
      <c r="H137" s="982"/>
    </row>
    <row r="138" spans="6:8" ht="15.75">
      <c r="F138" s="1035"/>
      <c r="G138" s="1035"/>
      <c r="H138" s="982"/>
    </row>
    <row r="139" spans="6:8" ht="15.75">
      <c r="F139" s="1035"/>
      <c r="G139" s="1035"/>
      <c r="H139" s="982"/>
    </row>
    <row r="140" spans="6:8" ht="15.75">
      <c r="F140" s="1035"/>
      <c r="G140" s="1035"/>
      <c r="H140" s="982"/>
    </row>
    <row r="141" spans="6:8" ht="15.75">
      <c r="F141" s="1035"/>
      <c r="G141" s="1035"/>
      <c r="H141" s="982"/>
    </row>
    <row r="142" spans="6:8" ht="15.75">
      <c r="F142" s="1035"/>
      <c r="G142" s="1035"/>
      <c r="H142" s="982"/>
    </row>
    <row r="143" spans="6:8" ht="15.75">
      <c r="F143" s="1035"/>
      <c r="G143" s="1035"/>
      <c r="H143" s="982"/>
    </row>
    <row r="144" spans="6:8" ht="15.75">
      <c r="F144" s="1035"/>
      <c r="G144" s="1035"/>
      <c r="H144" s="982"/>
    </row>
    <row r="145" spans="6:8" ht="15.75">
      <c r="F145" s="1035"/>
      <c r="G145" s="1035"/>
      <c r="H145" s="982"/>
    </row>
    <row r="146" spans="6:8" ht="15.75">
      <c r="F146" s="1035"/>
      <c r="G146" s="1035"/>
      <c r="H146" s="982"/>
    </row>
    <row r="147" spans="6:8" ht="15.75">
      <c r="F147" s="1035"/>
      <c r="G147" s="1035"/>
      <c r="H147" s="982"/>
    </row>
    <row r="148" spans="6:8" ht="15.75">
      <c r="F148" s="1035"/>
      <c r="G148" s="1035"/>
      <c r="H148" s="982"/>
    </row>
    <row r="149" spans="6:8" ht="15.75">
      <c r="F149" s="1035"/>
      <c r="G149" s="1035"/>
      <c r="H149" s="982"/>
    </row>
    <row r="150" spans="6:8" ht="15.75">
      <c r="F150" s="1035"/>
      <c r="G150" s="1035"/>
      <c r="H150" s="982"/>
    </row>
    <row r="151" spans="6:8" ht="15.75">
      <c r="F151" s="1035"/>
      <c r="G151" s="1035"/>
      <c r="H151" s="982"/>
    </row>
    <row r="152" spans="6:8" ht="15.75">
      <c r="F152" s="1035"/>
      <c r="G152" s="1035"/>
      <c r="H152" s="982"/>
    </row>
    <row r="153" spans="6:8" ht="15.75">
      <c r="F153" s="1035"/>
      <c r="G153" s="1035"/>
      <c r="H153" s="982"/>
    </row>
    <row r="154" spans="6:8" ht="15.75">
      <c r="F154" s="1035"/>
      <c r="G154" s="1035"/>
      <c r="H154" s="982"/>
    </row>
    <row r="155" spans="6:8" ht="15.75">
      <c r="F155" s="1035"/>
      <c r="G155" s="1035"/>
      <c r="H155" s="982"/>
    </row>
    <row r="156" spans="6:8" ht="15.75">
      <c r="F156" s="1035"/>
      <c r="G156" s="1035"/>
      <c r="H156" s="982"/>
    </row>
    <row r="157" spans="6:8" ht="15.75">
      <c r="F157" s="1035"/>
      <c r="G157" s="1035"/>
      <c r="H157" s="982"/>
    </row>
    <row r="158" spans="6:8" ht="15.75">
      <c r="F158" s="1035"/>
      <c r="G158" s="1035"/>
      <c r="H158" s="982"/>
    </row>
    <row r="159" spans="6:8" ht="15.75">
      <c r="F159" s="1035"/>
      <c r="G159" s="1035"/>
      <c r="H159" s="982"/>
    </row>
    <row r="160" spans="6:8" ht="15.75">
      <c r="F160" s="1035"/>
      <c r="G160" s="1035"/>
      <c r="H160" s="982"/>
    </row>
    <row r="161" spans="6:8" ht="15.75">
      <c r="F161" s="1035"/>
      <c r="G161" s="1035"/>
      <c r="H161" s="982"/>
    </row>
    <row r="162" spans="6:8" ht="15.75">
      <c r="F162" s="1035"/>
      <c r="G162" s="1035"/>
      <c r="H162" s="982"/>
    </row>
    <row r="163" spans="6:8" ht="15.75">
      <c r="F163" s="1035"/>
      <c r="G163" s="1035"/>
      <c r="H163" s="982"/>
    </row>
    <row r="164" spans="6:8" ht="15.75">
      <c r="F164" s="1035"/>
      <c r="G164" s="1035"/>
      <c r="H164" s="982"/>
    </row>
    <row r="165" spans="6:8" ht="15.75">
      <c r="F165" s="1035"/>
      <c r="G165" s="1035"/>
      <c r="H165" s="982"/>
    </row>
    <row r="166" spans="6:8" ht="15.75">
      <c r="F166" s="1035"/>
      <c r="G166" s="1035"/>
      <c r="H166" s="982"/>
    </row>
    <row r="167" spans="6:8" ht="15.75">
      <c r="F167" s="1035"/>
      <c r="G167" s="1035"/>
      <c r="H167" s="982"/>
    </row>
    <row r="168" spans="6:8" ht="15.75">
      <c r="F168" s="1035"/>
      <c r="G168" s="1035"/>
      <c r="H168" s="982"/>
    </row>
    <row r="169" spans="6:8" ht="15.75">
      <c r="F169" s="1035"/>
      <c r="G169" s="1035"/>
      <c r="H169" s="982"/>
    </row>
    <row r="170" spans="6:8" ht="15.75">
      <c r="F170" s="1035"/>
      <c r="G170" s="1035"/>
      <c r="H170" s="982"/>
    </row>
    <row r="171" spans="6:8" ht="15.75">
      <c r="F171" s="1035"/>
      <c r="G171" s="1035"/>
      <c r="H171" s="982"/>
    </row>
    <row r="172" spans="6:8" ht="15.75">
      <c r="F172" s="1035"/>
      <c r="G172" s="1035"/>
      <c r="H172" s="982"/>
    </row>
    <row r="173" spans="6:8" ht="15.75">
      <c r="F173" s="1035"/>
      <c r="G173" s="1035"/>
      <c r="H173" s="982"/>
    </row>
    <row r="174" spans="6:8" ht="15.75">
      <c r="F174" s="1035"/>
      <c r="G174" s="1035"/>
      <c r="H174" s="982"/>
    </row>
    <row r="175" spans="6:8" ht="15.75">
      <c r="F175" s="1035"/>
      <c r="G175" s="1035"/>
      <c r="H175" s="982"/>
    </row>
    <row r="176" spans="6:8" ht="15.75">
      <c r="F176" s="1035"/>
      <c r="G176" s="1035"/>
      <c r="H176" s="982"/>
    </row>
    <row r="177" spans="6:8" ht="15.75">
      <c r="F177" s="1035"/>
      <c r="G177" s="1035"/>
      <c r="H177" s="982"/>
    </row>
    <row r="178" spans="6:8" ht="15.75">
      <c r="F178" s="1035"/>
      <c r="G178" s="1035"/>
      <c r="H178" s="982"/>
    </row>
    <row r="179" spans="6:8" ht="15.75">
      <c r="F179" s="1035"/>
      <c r="G179" s="1035"/>
      <c r="H179" s="982"/>
    </row>
    <row r="180" spans="6:8" ht="15.75">
      <c r="F180" s="1035"/>
      <c r="G180" s="1035"/>
      <c r="H180" s="982"/>
    </row>
    <row r="181" spans="6:8" ht="15.75">
      <c r="F181" s="1035"/>
      <c r="G181" s="1035"/>
      <c r="H181" s="982"/>
    </row>
    <row r="182" spans="6:8" ht="15.75">
      <c r="F182" s="1035"/>
      <c r="G182" s="1035"/>
      <c r="H182" s="982"/>
    </row>
    <row r="183" spans="6:8" ht="15.75">
      <c r="F183" s="1035"/>
      <c r="G183" s="1035"/>
      <c r="H183" s="982"/>
    </row>
    <row r="184" spans="6:8" ht="15.75">
      <c r="F184" s="1035"/>
      <c r="G184" s="1035"/>
      <c r="H184" s="982"/>
    </row>
    <row r="185" spans="6:8" ht="15.75">
      <c r="F185" s="1035"/>
      <c r="G185" s="1035"/>
      <c r="H185" s="982"/>
    </row>
    <row r="186" spans="6:8" ht="15.75">
      <c r="F186" s="1035"/>
      <c r="G186" s="1035"/>
      <c r="H186" s="982"/>
    </row>
    <row r="187" spans="6:8" ht="15.75">
      <c r="F187" s="1035"/>
      <c r="G187" s="1035"/>
      <c r="H187" s="982"/>
    </row>
    <row r="188" spans="6:8" ht="15.75">
      <c r="F188" s="1035"/>
      <c r="G188" s="1035"/>
      <c r="H188" s="982"/>
    </row>
    <row r="189" spans="6:8" ht="15.75">
      <c r="F189" s="1035"/>
      <c r="G189" s="1035"/>
      <c r="H189" s="982"/>
    </row>
    <row r="190" spans="6:8" ht="15.75">
      <c r="F190" s="1035"/>
      <c r="G190" s="1035"/>
      <c r="H190" s="982"/>
    </row>
    <row r="191" spans="6:8" ht="15.75">
      <c r="F191" s="1035"/>
      <c r="G191" s="1035"/>
      <c r="H191" s="982"/>
    </row>
    <row r="192" spans="6:8" ht="15.75">
      <c r="F192" s="1035"/>
      <c r="G192" s="1035"/>
      <c r="H192" s="982"/>
    </row>
    <row r="193" spans="6:8" ht="15.75">
      <c r="F193" s="1035"/>
      <c r="G193" s="1035"/>
      <c r="H193" s="982"/>
    </row>
    <row r="194" spans="6:8" ht="15.75">
      <c r="F194" s="1035"/>
      <c r="G194" s="1035"/>
      <c r="H194" s="982"/>
    </row>
    <row r="195" spans="6:8" ht="15.75">
      <c r="F195" s="1035"/>
      <c r="G195" s="1035"/>
      <c r="H195" s="982"/>
    </row>
    <row r="196" spans="6:8" ht="15.75">
      <c r="F196" s="1035"/>
      <c r="G196" s="1035"/>
      <c r="H196" s="982"/>
    </row>
    <row r="197" spans="6:8" ht="15.75">
      <c r="F197" s="1035"/>
      <c r="G197" s="1035"/>
      <c r="H197" s="982"/>
    </row>
    <row r="198" spans="6:8" ht="15.75">
      <c r="F198" s="1035"/>
      <c r="G198" s="1035"/>
      <c r="H198" s="982"/>
    </row>
    <row r="199" spans="6:8" ht="15.75">
      <c r="F199" s="1035"/>
      <c r="G199" s="1035"/>
      <c r="H199" s="982"/>
    </row>
    <row r="200" spans="6:8" ht="15.75">
      <c r="F200" s="1035"/>
      <c r="G200" s="1035"/>
      <c r="H200" s="982"/>
    </row>
    <row r="201" spans="6:8" ht="15.75">
      <c r="F201" s="1035"/>
      <c r="G201" s="1035"/>
      <c r="H201" s="982"/>
    </row>
    <row r="202" spans="6:8" ht="15.75">
      <c r="F202" s="1035"/>
      <c r="G202" s="1035"/>
      <c r="H202" s="982"/>
    </row>
    <row r="203" spans="6:8" ht="15.75">
      <c r="F203" s="1035"/>
      <c r="G203" s="1035"/>
      <c r="H203" s="982"/>
    </row>
    <row r="204" spans="6:8" ht="15.75">
      <c r="F204" s="1035"/>
      <c r="G204" s="1035"/>
      <c r="H204" s="982"/>
    </row>
    <row r="205" spans="6:8" ht="15.75">
      <c r="F205" s="1035"/>
      <c r="G205" s="1035"/>
      <c r="H205" s="982"/>
    </row>
    <row r="206" spans="6:8" ht="15.75">
      <c r="F206" s="1035"/>
      <c r="G206" s="1035"/>
      <c r="H206" s="982"/>
    </row>
    <row r="207" spans="6:8" ht="15.75">
      <c r="F207" s="1035"/>
      <c r="G207" s="1035"/>
      <c r="H207" s="982"/>
    </row>
    <row r="208" spans="6:8" ht="15.75">
      <c r="F208" s="1035"/>
      <c r="G208" s="1035"/>
      <c r="H208" s="982"/>
    </row>
    <row r="209" spans="6:8" ht="15.75">
      <c r="F209" s="1035"/>
      <c r="G209" s="1035"/>
      <c r="H209" s="982"/>
    </row>
    <row r="210" spans="6:8" ht="15.75">
      <c r="F210" s="1035"/>
      <c r="G210" s="1035"/>
      <c r="H210" s="982"/>
    </row>
    <row r="211" spans="6:8" ht="15.75">
      <c r="F211" s="1035"/>
      <c r="G211" s="1035"/>
      <c r="H211" s="982"/>
    </row>
    <row r="212" spans="6:8" ht="15.75">
      <c r="F212" s="1035"/>
      <c r="G212" s="1035"/>
      <c r="H212" s="982"/>
    </row>
    <row r="213" spans="6:8" ht="15.75">
      <c r="F213" s="1035"/>
      <c r="G213" s="1035"/>
      <c r="H213" s="982"/>
    </row>
    <row r="214" spans="6:8" ht="15.75">
      <c r="F214" s="1035"/>
      <c r="G214" s="1035"/>
      <c r="H214" s="982"/>
    </row>
    <row r="215" spans="6:8" ht="15.75">
      <c r="F215" s="1035"/>
      <c r="G215" s="1035"/>
      <c r="H215" s="982"/>
    </row>
    <row r="216" spans="6:8" ht="15.75">
      <c r="F216" s="1035"/>
      <c r="G216" s="1035"/>
      <c r="H216" s="982"/>
    </row>
    <row r="217" spans="6:8" ht="15.75">
      <c r="F217" s="1035"/>
      <c r="G217" s="1035"/>
      <c r="H217" s="982"/>
    </row>
    <row r="218" spans="6:8" ht="15.75">
      <c r="F218" s="1035"/>
      <c r="G218" s="1035"/>
      <c r="H218" s="982"/>
    </row>
    <row r="219" spans="6:8" ht="15.75">
      <c r="F219" s="1035"/>
      <c r="G219" s="1035"/>
      <c r="H219" s="982"/>
    </row>
    <row r="220" spans="6:8" ht="15.75">
      <c r="F220" s="1035"/>
      <c r="G220" s="1035"/>
      <c r="H220" s="982"/>
    </row>
    <row r="221" spans="6:8" ht="15.75">
      <c r="F221" s="1035"/>
      <c r="G221" s="1035"/>
      <c r="H221" s="982"/>
    </row>
    <row r="222" spans="6:8" ht="15.75">
      <c r="F222" s="1035"/>
      <c r="G222" s="1035"/>
      <c r="H222" s="982"/>
    </row>
    <row r="223" spans="6:8" ht="15.75">
      <c r="F223" s="1035"/>
      <c r="G223" s="1035"/>
      <c r="H223" s="982"/>
    </row>
    <row r="224" spans="6:8" ht="15.75">
      <c r="F224" s="1035"/>
      <c r="G224" s="1035"/>
      <c r="H224" s="982"/>
    </row>
    <row r="225" spans="6:8" ht="15.75">
      <c r="F225" s="1035"/>
      <c r="G225" s="1035"/>
      <c r="H225" s="982"/>
    </row>
    <row r="226" spans="6:8" ht="15.75">
      <c r="F226" s="1035"/>
      <c r="G226" s="1035"/>
      <c r="H226" s="982"/>
    </row>
    <row r="227" spans="6:8" ht="15.75">
      <c r="F227" s="1035"/>
      <c r="G227" s="1035"/>
      <c r="H227" s="982"/>
    </row>
    <row r="228" spans="6:8" ht="15.75">
      <c r="F228" s="1035"/>
      <c r="G228" s="1035"/>
      <c r="H228" s="982"/>
    </row>
    <row r="229" spans="6:8" ht="15.75">
      <c r="F229" s="1035"/>
      <c r="G229" s="1035"/>
      <c r="H229" s="982"/>
    </row>
    <row r="230" spans="6:8" ht="15.75">
      <c r="F230" s="1035"/>
      <c r="G230" s="1035"/>
      <c r="H230" s="982"/>
    </row>
    <row r="231" spans="6:8" ht="15.75">
      <c r="F231" s="1035"/>
      <c r="G231" s="1035"/>
      <c r="H231" s="982"/>
    </row>
    <row r="232" spans="6:8" ht="15.75">
      <c r="F232" s="1035"/>
      <c r="G232" s="1035"/>
      <c r="H232" s="982"/>
    </row>
    <row r="233" spans="6:8" ht="15.75">
      <c r="F233" s="1035"/>
      <c r="G233" s="1035"/>
      <c r="H233" s="982"/>
    </row>
    <row r="234" spans="6:8" ht="15.75">
      <c r="F234" s="1035"/>
      <c r="G234" s="1035"/>
      <c r="H234" s="982"/>
    </row>
    <row r="235" spans="6:8" ht="15.75">
      <c r="F235" s="1035"/>
      <c r="G235" s="1035"/>
      <c r="H235" s="982"/>
    </row>
    <row r="236" spans="6:8" ht="15.75">
      <c r="F236" s="1035"/>
      <c r="G236" s="1035"/>
      <c r="H236" s="982"/>
    </row>
    <row r="237" spans="6:8" ht="15.75">
      <c r="F237" s="1035"/>
      <c r="G237" s="1035"/>
      <c r="H237" s="982"/>
    </row>
    <row r="238" spans="6:8" ht="15.75">
      <c r="F238" s="1035"/>
      <c r="G238" s="1035"/>
      <c r="H238" s="982"/>
    </row>
    <row r="239" spans="6:8" ht="15.75">
      <c r="F239" s="1035"/>
      <c r="G239" s="1035"/>
      <c r="H239" s="982"/>
    </row>
    <row r="240" spans="6:8" ht="15.75">
      <c r="F240" s="1035"/>
      <c r="G240" s="1035"/>
      <c r="H240" s="982"/>
    </row>
    <row r="241" spans="6:8" ht="15.75">
      <c r="F241" s="1035"/>
      <c r="G241" s="1035"/>
      <c r="H241" s="982"/>
    </row>
    <row r="242" spans="6:8" ht="15.75">
      <c r="F242" s="1035"/>
      <c r="G242" s="1035"/>
      <c r="H242" s="982"/>
    </row>
    <row r="243" spans="6:8" ht="15.75">
      <c r="F243" s="1035"/>
      <c r="G243" s="1035"/>
      <c r="H243" s="982"/>
    </row>
    <row r="244" spans="6:8" ht="15.75">
      <c r="F244" s="1035"/>
      <c r="G244" s="1035"/>
      <c r="H244" s="982"/>
    </row>
    <row r="245" spans="6:8" ht="15.75">
      <c r="F245" s="1035"/>
      <c r="G245" s="1035"/>
      <c r="H245" s="982"/>
    </row>
    <row r="246" spans="6:8" ht="15.75">
      <c r="F246" s="1035"/>
      <c r="G246" s="1035"/>
      <c r="H246" s="982"/>
    </row>
    <row r="247" spans="6:8" ht="15.75">
      <c r="F247" s="1035"/>
      <c r="G247" s="1035"/>
      <c r="H247" s="982"/>
    </row>
    <row r="248" spans="6:8" ht="15.75">
      <c r="F248" s="1035"/>
      <c r="G248" s="1035"/>
      <c r="H248" s="982"/>
    </row>
    <row r="249" spans="6:8" ht="15.75">
      <c r="F249" s="1035"/>
      <c r="G249" s="1035"/>
      <c r="H249" s="982"/>
    </row>
    <row r="250" spans="6:8" ht="15.75">
      <c r="F250" s="1035"/>
      <c r="G250" s="1035"/>
      <c r="H250" s="982"/>
    </row>
    <row r="251" spans="6:8" ht="15.75">
      <c r="F251" s="1035"/>
      <c r="G251" s="1035"/>
      <c r="H251" s="982"/>
    </row>
    <row r="252" spans="6:8" ht="15.75">
      <c r="F252" s="1035"/>
      <c r="G252" s="1035"/>
      <c r="H252" s="982"/>
    </row>
    <row r="253" spans="6:8" ht="15.75">
      <c r="F253" s="1035"/>
      <c r="G253" s="1035"/>
      <c r="H253" s="982"/>
    </row>
    <row r="254" spans="6:8" ht="15.75">
      <c r="F254" s="1035"/>
      <c r="G254" s="1035"/>
      <c r="H254" s="982"/>
    </row>
    <row r="255" spans="6:8" ht="15.75">
      <c r="F255" s="1035"/>
      <c r="G255" s="1035"/>
      <c r="H255" s="982"/>
    </row>
    <row r="256" spans="6:8" ht="15.75">
      <c r="F256" s="1035"/>
      <c r="G256" s="1035"/>
      <c r="H256" s="982"/>
    </row>
    <row r="257" spans="6:8" ht="15.75">
      <c r="F257" s="1035"/>
      <c r="G257" s="1035"/>
      <c r="H257" s="982"/>
    </row>
    <row r="258" spans="6:8" ht="15.75">
      <c r="F258" s="1035"/>
      <c r="G258" s="1035"/>
      <c r="H258" s="982"/>
    </row>
    <row r="259" spans="6:8" ht="15.75">
      <c r="F259" s="1035"/>
      <c r="G259" s="1035"/>
      <c r="H259" s="982"/>
    </row>
    <row r="260" spans="6:8" ht="15.75">
      <c r="F260" s="1035"/>
      <c r="G260" s="1035"/>
      <c r="H260" s="982"/>
    </row>
    <row r="261" spans="6:8" ht="15.75">
      <c r="F261" s="1035"/>
      <c r="G261" s="1035"/>
      <c r="H261" s="982"/>
    </row>
    <row r="262" spans="6:8" ht="15.75">
      <c r="F262" s="1035"/>
      <c r="G262" s="1035"/>
      <c r="H262" s="982"/>
    </row>
    <row r="263" spans="6:8" ht="15.75">
      <c r="F263" s="1035"/>
      <c r="G263" s="1035"/>
      <c r="H263" s="982"/>
    </row>
    <row r="264" spans="6:8" ht="15.75">
      <c r="F264" s="1035"/>
      <c r="G264" s="1035"/>
      <c r="H264" s="982"/>
    </row>
    <row r="265" spans="6:8" ht="15.75">
      <c r="F265" s="1035"/>
      <c r="G265" s="1035"/>
      <c r="H265" s="982"/>
    </row>
    <row r="266" spans="6:8" ht="15.75">
      <c r="F266" s="1035"/>
      <c r="G266" s="1035"/>
      <c r="H266" s="982"/>
    </row>
    <row r="267" spans="6:8" ht="15.75">
      <c r="F267" s="1035"/>
      <c r="G267" s="1035"/>
      <c r="H267" s="982"/>
    </row>
    <row r="268" spans="6:8" ht="15.75">
      <c r="F268" s="1035"/>
      <c r="G268" s="1035"/>
      <c r="H268" s="982"/>
    </row>
    <row r="269" spans="6:8" ht="15.75">
      <c r="F269" s="1035"/>
      <c r="G269" s="1035"/>
      <c r="H269" s="982"/>
    </row>
    <row r="270" spans="6:8" ht="15.75">
      <c r="F270" s="1035"/>
      <c r="G270" s="1035"/>
      <c r="H270" s="982"/>
    </row>
    <row r="271" spans="6:8" ht="15.75">
      <c r="F271" s="1035"/>
      <c r="G271" s="1035"/>
      <c r="H271" s="982"/>
    </row>
    <row r="272" spans="6:8" ht="15.75">
      <c r="F272" s="1035"/>
      <c r="G272" s="1035"/>
      <c r="H272" s="982"/>
    </row>
    <row r="273" spans="6:8" ht="15.75">
      <c r="F273" s="1035"/>
      <c r="G273" s="1035"/>
      <c r="H273" s="982"/>
    </row>
    <row r="274" spans="6:8" ht="15.75">
      <c r="F274" s="1035"/>
      <c r="G274" s="1035"/>
      <c r="H274" s="982"/>
    </row>
    <row r="275" spans="6:8" ht="15.75">
      <c r="F275" s="1035"/>
      <c r="G275" s="1035"/>
      <c r="H275" s="982"/>
    </row>
    <row r="276" spans="6:8" ht="15.75">
      <c r="F276" s="1035"/>
      <c r="G276" s="1035"/>
      <c r="H276" s="982"/>
    </row>
    <row r="277" spans="6:8" ht="15.75">
      <c r="F277" s="1035"/>
      <c r="G277" s="1035"/>
      <c r="H277" s="982"/>
    </row>
    <row r="278" spans="6:8" ht="15.75">
      <c r="F278" s="1035"/>
      <c r="G278" s="1035"/>
      <c r="H278" s="982"/>
    </row>
    <row r="279" spans="6:8" ht="15.75">
      <c r="F279" s="1035"/>
      <c r="G279" s="1035"/>
      <c r="H279" s="982"/>
    </row>
    <row r="280" spans="6:8" ht="15.75">
      <c r="F280" s="1035"/>
      <c r="G280" s="1035"/>
      <c r="H280" s="982"/>
    </row>
    <row r="281" spans="6:8" ht="15.75">
      <c r="F281" s="1035"/>
      <c r="G281" s="1035"/>
      <c r="H281" s="982"/>
    </row>
    <row r="282" spans="6:8" ht="15.75">
      <c r="F282" s="1035"/>
      <c r="G282" s="1035"/>
      <c r="H282" s="982"/>
    </row>
    <row r="283" spans="6:8" ht="15.75">
      <c r="F283" s="1035"/>
      <c r="G283" s="1035"/>
      <c r="H283" s="982"/>
    </row>
    <row r="284" spans="6:8" ht="15.75">
      <c r="F284" s="1035"/>
      <c r="G284" s="1035"/>
      <c r="H284" s="982"/>
    </row>
    <row r="285" spans="6:8" ht="15.75">
      <c r="F285" s="1035"/>
      <c r="G285" s="1035"/>
      <c r="H285" s="982"/>
    </row>
    <row r="286" spans="6:8" ht="15.75">
      <c r="F286" s="1035"/>
      <c r="G286" s="1035"/>
      <c r="H286" s="982"/>
    </row>
    <row r="287" spans="6:8" ht="15.75">
      <c r="F287" s="1035"/>
      <c r="G287" s="1035"/>
      <c r="H287" s="982"/>
    </row>
    <row r="288" spans="6:8" ht="15.75">
      <c r="F288" s="1035"/>
      <c r="G288" s="1035"/>
      <c r="H288" s="982"/>
    </row>
    <row r="289" spans="6:8" ht="15.75">
      <c r="F289" s="1035"/>
      <c r="G289" s="1035"/>
      <c r="H289" s="982"/>
    </row>
    <row r="290" spans="6:8" ht="15.75">
      <c r="F290" s="1035"/>
      <c r="G290" s="1035"/>
      <c r="H290" s="982"/>
    </row>
    <row r="291" spans="6:8" ht="15.75">
      <c r="F291" s="1035"/>
      <c r="G291" s="1035"/>
      <c r="H291" s="982"/>
    </row>
    <row r="292" spans="6:8" ht="15.75">
      <c r="F292" s="1035"/>
      <c r="G292" s="1035"/>
      <c r="H292" s="982"/>
    </row>
    <row r="293" spans="6:8" ht="15.75">
      <c r="F293" s="1035"/>
      <c r="G293" s="1035"/>
      <c r="H293" s="982"/>
    </row>
    <row r="294" spans="6:8" ht="15.75">
      <c r="F294" s="1035"/>
      <c r="G294" s="1035"/>
      <c r="H294" s="982"/>
    </row>
    <row r="295" spans="6:8" ht="15.75">
      <c r="F295" s="1035"/>
      <c r="G295" s="1035"/>
      <c r="H295" s="982"/>
    </row>
    <row r="296" spans="6:8" ht="15.75">
      <c r="F296" s="1035"/>
      <c r="G296" s="1035"/>
      <c r="H296" s="982"/>
    </row>
    <row r="297" spans="6:8" ht="15.75">
      <c r="F297" s="1035"/>
      <c r="G297" s="1035"/>
      <c r="H297" s="982"/>
    </row>
    <row r="298" spans="6:8" ht="15.75">
      <c r="F298" s="1035"/>
      <c r="G298" s="1035"/>
      <c r="H298" s="982"/>
    </row>
    <row r="299" spans="6:8" ht="15.75">
      <c r="F299" s="1035"/>
      <c r="G299" s="1035"/>
      <c r="H299" s="982"/>
    </row>
    <row r="300" spans="6:8" ht="15.75">
      <c r="F300" s="1035"/>
      <c r="G300" s="1035"/>
      <c r="H300" s="982"/>
    </row>
    <row r="301" spans="6:8" ht="15.75">
      <c r="F301" s="1035"/>
      <c r="G301" s="1035"/>
      <c r="H301" s="982"/>
    </row>
    <row r="302" spans="6:8" ht="15.75">
      <c r="F302" s="1035"/>
      <c r="G302" s="1035"/>
      <c r="H302" s="982"/>
    </row>
    <row r="303" spans="6:8" ht="15.75">
      <c r="F303" s="1035"/>
      <c r="G303" s="1035"/>
      <c r="H303" s="982"/>
    </row>
    <row r="304" spans="6:8" ht="15.75">
      <c r="F304" s="1035"/>
      <c r="G304" s="1035"/>
      <c r="H304" s="982"/>
    </row>
    <row r="305" spans="6:8" ht="15.75">
      <c r="F305" s="1035"/>
      <c r="G305" s="1035"/>
      <c r="H305" s="982"/>
    </row>
    <row r="306" spans="6:8" ht="15.75">
      <c r="F306" s="1035"/>
      <c r="G306" s="1035"/>
      <c r="H306" s="982"/>
    </row>
    <row r="307" spans="6:8" ht="15.75">
      <c r="F307" s="1035"/>
      <c r="G307" s="1035"/>
      <c r="H307" s="982"/>
    </row>
    <row r="308" spans="6:8" ht="15.75">
      <c r="F308" s="1035"/>
      <c r="G308" s="1035"/>
      <c r="H308" s="982"/>
    </row>
    <row r="309" spans="6:8" ht="15.75">
      <c r="F309" s="1035"/>
      <c r="G309" s="1035"/>
      <c r="H309" s="982"/>
    </row>
    <row r="310" spans="6:8" ht="15.75">
      <c r="F310" s="1035"/>
      <c r="G310" s="1035"/>
      <c r="H310" s="982"/>
    </row>
    <row r="311" spans="6:8" ht="15.75">
      <c r="F311" s="1035"/>
      <c r="G311" s="1035"/>
      <c r="H311" s="982"/>
    </row>
    <row r="312" spans="6:8" ht="15.75">
      <c r="F312" s="1035"/>
      <c r="G312" s="1035"/>
      <c r="H312" s="982"/>
    </row>
    <row r="313" spans="6:8" ht="15.75">
      <c r="F313" s="1035"/>
      <c r="G313" s="1035"/>
      <c r="H313" s="982"/>
    </row>
    <row r="314" spans="6:8" ht="15.75">
      <c r="F314" s="1035"/>
      <c r="G314" s="1035"/>
      <c r="H314" s="982"/>
    </row>
    <row r="315" spans="6:8" ht="15.75">
      <c r="F315" s="1035"/>
      <c r="G315" s="1035"/>
      <c r="H315" s="982"/>
    </row>
    <row r="316" spans="6:8" ht="15.75">
      <c r="F316" s="1035"/>
      <c r="G316" s="1035"/>
      <c r="H316" s="982"/>
    </row>
    <row r="317" spans="6:8" ht="15.75">
      <c r="F317" s="1035"/>
      <c r="G317" s="1035"/>
      <c r="H317" s="982"/>
    </row>
    <row r="318" spans="6:8" ht="15.75">
      <c r="F318" s="1035"/>
      <c r="G318" s="1035"/>
      <c r="H318" s="982"/>
    </row>
    <row r="319" spans="6:8" ht="15.75">
      <c r="F319" s="1035"/>
      <c r="G319" s="1035"/>
      <c r="H319" s="982"/>
    </row>
    <row r="320" spans="6:8" ht="15.75">
      <c r="F320" s="1035"/>
      <c r="G320" s="1035"/>
      <c r="H320" s="982"/>
    </row>
    <row r="321" spans="6:8" ht="15.75">
      <c r="F321" s="1035"/>
      <c r="G321" s="1035"/>
      <c r="H321" s="982"/>
    </row>
    <row r="322" spans="6:8" ht="15.75">
      <c r="F322" s="1035"/>
      <c r="G322" s="1035"/>
      <c r="H322" s="982"/>
    </row>
    <row r="323" spans="6:8" ht="15.75">
      <c r="F323" s="1035"/>
      <c r="G323" s="1035"/>
      <c r="H323" s="982"/>
    </row>
    <row r="324" spans="6:8" ht="15.75">
      <c r="F324" s="1035"/>
      <c r="G324" s="1035"/>
      <c r="H324" s="982"/>
    </row>
    <row r="325" spans="6:8" ht="15.75">
      <c r="F325" s="1035"/>
      <c r="G325" s="1035"/>
      <c r="H325" s="982"/>
    </row>
    <row r="326" spans="6:8" ht="15.75">
      <c r="F326" s="1035"/>
      <c r="G326" s="1035"/>
      <c r="H326" s="982"/>
    </row>
    <row r="327" spans="6:8" ht="15.75">
      <c r="F327" s="1035"/>
      <c r="G327" s="1035"/>
      <c r="H327" s="982"/>
    </row>
    <row r="328" spans="6:8" ht="15.75">
      <c r="F328" s="1035"/>
      <c r="G328" s="1035"/>
      <c r="H328" s="982"/>
    </row>
    <row r="329" spans="6:8" ht="15.75">
      <c r="F329" s="1035"/>
      <c r="G329" s="1035"/>
      <c r="H329" s="982"/>
    </row>
    <row r="330" spans="6:8" ht="15.75">
      <c r="F330" s="1035"/>
      <c r="G330" s="1035"/>
      <c r="H330" s="982"/>
    </row>
    <row r="331" spans="6:8" ht="15.75">
      <c r="F331" s="1035"/>
      <c r="G331" s="1035"/>
      <c r="H331" s="982"/>
    </row>
    <row r="332" spans="6:8" ht="15.75">
      <c r="F332" s="1035"/>
      <c r="G332" s="1035"/>
      <c r="H332" s="982"/>
    </row>
    <row r="333" spans="6:8" ht="15.75">
      <c r="F333" s="1035"/>
      <c r="G333" s="1035"/>
      <c r="H333" s="982"/>
    </row>
    <row r="334" spans="6:8" ht="15.75">
      <c r="F334" s="1035"/>
      <c r="G334" s="1035"/>
      <c r="H334" s="982"/>
    </row>
    <row r="335" spans="6:8" ht="15.75">
      <c r="F335" s="1035"/>
      <c r="G335" s="1035"/>
      <c r="H335" s="982"/>
    </row>
    <row r="336" spans="6:8" ht="15.75">
      <c r="F336" s="1035"/>
      <c r="G336" s="1035"/>
      <c r="H336" s="982"/>
    </row>
    <row r="337" spans="6:8" ht="15.75">
      <c r="F337" s="1035"/>
      <c r="G337" s="1035"/>
      <c r="H337" s="982"/>
    </row>
    <row r="338" spans="6:8" ht="15.75">
      <c r="F338" s="1035"/>
      <c r="G338" s="1035"/>
      <c r="H338" s="982"/>
    </row>
    <row r="339" spans="6:8" ht="15.75">
      <c r="F339" s="1035"/>
      <c r="G339" s="1035"/>
      <c r="H339" s="982"/>
    </row>
    <row r="340" spans="6:8" ht="15.75">
      <c r="F340" s="1035"/>
      <c r="G340" s="1035"/>
      <c r="H340" s="982"/>
    </row>
    <row r="341" spans="6:8" ht="15.75">
      <c r="F341" s="1035"/>
      <c r="G341" s="1035"/>
      <c r="H341" s="982"/>
    </row>
    <row r="342" spans="6:8" ht="15.75">
      <c r="F342" s="1035"/>
      <c r="G342" s="1035"/>
      <c r="H342" s="982"/>
    </row>
    <row r="343" spans="6:8" ht="15.75">
      <c r="F343" s="1035"/>
      <c r="G343" s="1035"/>
      <c r="H343" s="982"/>
    </row>
    <row r="344" spans="6:8" ht="15.75">
      <c r="F344" s="1035"/>
      <c r="G344" s="1035"/>
      <c r="H344" s="982"/>
    </row>
    <row r="345" spans="6:8" ht="15.75">
      <c r="F345" s="1035"/>
      <c r="G345" s="1035"/>
      <c r="H345" s="982"/>
    </row>
    <row r="346" spans="6:8" ht="15.75">
      <c r="F346" s="1035"/>
      <c r="G346" s="1035"/>
      <c r="H346" s="982"/>
    </row>
    <row r="347" spans="6:8" ht="15.75">
      <c r="F347" s="1035"/>
      <c r="G347" s="1035"/>
      <c r="H347" s="982"/>
    </row>
    <row r="348" spans="6:8" ht="15.75">
      <c r="F348" s="1035"/>
      <c r="G348" s="1035"/>
      <c r="H348" s="982"/>
    </row>
    <row r="349" spans="6:8" ht="15.75">
      <c r="F349" s="1035"/>
      <c r="G349" s="1035"/>
      <c r="H349" s="982"/>
    </row>
    <row r="350" spans="6:8" ht="15.75">
      <c r="F350" s="1035"/>
      <c r="G350" s="1035"/>
      <c r="H350" s="982"/>
    </row>
    <row r="351" spans="6:8" ht="15.75">
      <c r="F351" s="1035"/>
      <c r="G351" s="1035"/>
      <c r="H351" s="982"/>
    </row>
    <row r="352" spans="6:8" ht="15.75">
      <c r="F352" s="1035"/>
      <c r="G352" s="1035"/>
      <c r="H352" s="982"/>
    </row>
    <row r="353" spans="6:8" ht="15.75">
      <c r="F353" s="1035"/>
      <c r="G353" s="1035"/>
      <c r="H353" s="982"/>
    </row>
    <row r="354" spans="6:8" ht="15.75">
      <c r="F354" s="1035"/>
      <c r="G354" s="1035"/>
      <c r="H354" s="982"/>
    </row>
    <row r="355" spans="6:8" ht="15.75">
      <c r="F355" s="1035"/>
      <c r="G355" s="1035"/>
      <c r="H355" s="982"/>
    </row>
    <row r="356" spans="6:8" ht="15.75">
      <c r="F356" s="1035"/>
      <c r="G356" s="1035"/>
      <c r="H356" s="982"/>
    </row>
    <row r="357" spans="6:8" ht="15.75">
      <c r="F357" s="1035"/>
      <c r="G357" s="1035"/>
      <c r="H357" s="982"/>
    </row>
    <row r="358" spans="6:8" ht="15.75">
      <c r="F358" s="1035"/>
      <c r="G358" s="1035"/>
      <c r="H358" s="982"/>
    </row>
    <row r="359" spans="6:8" ht="15.75">
      <c r="F359" s="1035"/>
      <c r="G359" s="1035"/>
      <c r="H359" s="982"/>
    </row>
    <row r="360" spans="6:8" ht="15.75">
      <c r="F360" s="1035"/>
      <c r="G360" s="1035"/>
      <c r="H360" s="982"/>
    </row>
    <row r="361" spans="6:8" ht="15.75">
      <c r="F361" s="1035"/>
      <c r="G361" s="1035"/>
      <c r="H361" s="982"/>
    </row>
    <row r="362" spans="6:8" ht="15.75">
      <c r="F362" s="1035"/>
      <c r="G362" s="1035"/>
      <c r="H362" s="982"/>
    </row>
    <row r="363" spans="6:8" ht="15.75">
      <c r="F363" s="1035"/>
      <c r="G363" s="1035"/>
      <c r="H363" s="982"/>
    </row>
    <row r="364" spans="6:8" ht="15.75">
      <c r="F364" s="1035"/>
      <c r="G364" s="1035"/>
      <c r="H364" s="982"/>
    </row>
    <row r="365" spans="6:8" ht="15.75">
      <c r="F365" s="1035"/>
      <c r="G365" s="1035"/>
      <c r="H365" s="982"/>
    </row>
    <row r="366" spans="6:8" ht="15.75">
      <c r="F366" s="1035"/>
      <c r="G366" s="1035"/>
      <c r="H366" s="982"/>
    </row>
    <row r="367" spans="6:8" ht="15.75">
      <c r="F367" s="1035"/>
      <c r="G367" s="1035"/>
      <c r="H367" s="982"/>
    </row>
    <row r="368" spans="6:8" ht="15.75">
      <c r="F368" s="1035"/>
      <c r="G368" s="1035"/>
      <c r="H368" s="982"/>
    </row>
    <row r="369" spans="6:8" ht="15.75">
      <c r="F369" s="1035"/>
      <c r="G369" s="1035"/>
      <c r="H369" s="982"/>
    </row>
    <row r="370" spans="6:8" ht="15.75">
      <c r="F370" s="1035"/>
      <c r="G370" s="1035"/>
      <c r="H370" s="982"/>
    </row>
    <row r="371" spans="6:8" ht="15.75">
      <c r="F371" s="1035"/>
      <c r="G371" s="1035"/>
      <c r="H371" s="982"/>
    </row>
    <row r="372" spans="6:8" ht="15.75">
      <c r="F372" s="1035"/>
      <c r="G372" s="1035"/>
      <c r="H372" s="982"/>
    </row>
    <row r="373" spans="6:8" ht="15.75">
      <c r="F373" s="1035"/>
      <c r="G373" s="1035"/>
      <c r="H373" s="982"/>
    </row>
    <row r="374" spans="6:8" ht="15.75">
      <c r="F374" s="1035"/>
      <c r="G374" s="1035"/>
      <c r="H374" s="982"/>
    </row>
    <row r="375" spans="6:8" ht="15.75">
      <c r="F375" s="1035"/>
      <c r="G375" s="1035"/>
      <c r="H375" s="982"/>
    </row>
    <row r="376" spans="6:8" ht="15.75">
      <c r="F376" s="1035"/>
      <c r="G376" s="1035"/>
      <c r="H376" s="982"/>
    </row>
    <row r="377" spans="6:8" ht="15.75">
      <c r="F377" s="1035"/>
      <c r="G377" s="1035"/>
      <c r="H377" s="982"/>
    </row>
    <row r="378" spans="6:8" ht="15.75">
      <c r="F378" s="1035"/>
      <c r="G378" s="1035"/>
      <c r="H378" s="982"/>
    </row>
    <row r="379" spans="6:8" ht="15.75">
      <c r="F379" s="1035"/>
      <c r="G379" s="1035"/>
      <c r="H379" s="982"/>
    </row>
    <row r="380" spans="6:8" ht="15.75">
      <c r="F380" s="1035"/>
      <c r="G380" s="1035"/>
      <c r="H380" s="982"/>
    </row>
    <row r="381" spans="6:8" ht="15.75">
      <c r="F381" s="1035"/>
      <c r="G381" s="1035"/>
      <c r="H381" s="982"/>
    </row>
    <row r="382" spans="6:8" ht="15.75">
      <c r="F382" s="1035"/>
      <c r="G382" s="1035"/>
      <c r="H382" s="982"/>
    </row>
    <row r="383" spans="6:8" ht="15.75">
      <c r="F383" s="1035"/>
      <c r="G383" s="1035"/>
      <c r="H383" s="982"/>
    </row>
    <row r="384" spans="6:8" ht="15.75">
      <c r="F384" s="1035"/>
      <c r="G384" s="1035"/>
      <c r="H384" s="982"/>
    </row>
    <row r="385" spans="6:8" ht="15.75">
      <c r="F385" s="1035"/>
      <c r="G385" s="1035"/>
      <c r="H385" s="982"/>
    </row>
    <row r="386" spans="6:8" ht="15.75">
      <c r="F386" s="1035"/>
      <c r="G386" s="1035"/>
      <c r="H386" s="982"/>
    </row>
    <row r="387" spans="6:8" ht="15.75">
      <c r="F387" s="1035"/>
      <c r="G387" s="1035"/>
      <c r="H387" s="982"/>
    </row>
    <row r="388" spans="6:8" ht="15.75">
      <c r="F388" s="1035"/>
      <c r="G388" s="1035"/>
      <c r="H388" s="982"/>
    </row>
    <row r="389" spans="6:8" ht="15.75">
      <c r="F389" s="1035"/>
      <c r="G389" s="1035"/>
      <c r="H389" s="982"/>
    </row>
    <row r="390" spans="6:8" ht="15.75">
      <c r="F390" s="1035"/>
      <c r="G390" s="1035"/>
      <c r="H390" s="982"/>
    </row>
    <row r="391" spans="6:8" ht="15.75">
      <c r="F391" s="1035"/>
      <c r="G391" s="1035"/>
      <c r="H391" s="982"/>
    </row>
    <row r="392" spans="6:8" ht="15.75">
      <c r="F392" s="1035"/>
      <c r="G392" s="1035"/>
      <c r="H392" s="982"/>
    </row>
    <row r="393" spans="6:8" ht="15.75">
      <c r="F393" s="1035"/>
      <c r="G393" s="1035"/>
      <c r="H393" s="982"/>
    </row>
    <row r="394" spans="6:8" ht="15.75">
      <c r="F394" s="1035"/>
      <c r="G394" s="1035"/>
      <c r="H394" s="982"/>
    </row>
    <row r="395" spans="6:8" ht="15.75">
      <c r="F395" s="1035"/>
      <c r="G395" s="1035"/>
      <c r="H395" s="982"/>
    </row>
    <row r="396" spans="6:8" ht="15.75">
      <c r="F396" s="1035"/>
      <c r="G396" s="1035"/>
      <c r="H396" s="982"/>
    </row>
    <row r="397" spans="6:8" ht="15.75">
      <c r="F397" s="1035"/>
      <c r="G397" s="1035"/>
      <c r="H397" s="982"/>
    </row>
    <row r="398" spans="6:8" ht="15.75">
      <c r="F398" s="1035"/>
      <c r="G398" s="1035"/>
      <c r="H398" s="982"/>
    </row>
    <row r="399" spans="6:8" ht="15.75">
      <c r="F399" s="1035"/>
      <c r="G399" s="1035"/>
      <c r="H399" s="982"/>
    </row>
    <row r="400" spans="6:8" ht="15.75">
      <c r="F400" s="1035"/>
      <c r="G400" s="1035"/>
      <c r="H400" s="982"/>
    </row>
    <row r="401" spans="6:8" ht="15.75">
      <c r="F401" s="1035"/>
      <c r="G401" s="1035"/>
      <c r="H401" s="982"/>
    </row>
    <row r="402" spans="6:8" ht="15.75">
      <c r="F402" s="1035"/>
      <c r="G402" s="1035"/>
      <c r="H402" s="982"/>
    </row>
    <row r="403" spans="6:8" ht="15.75">
      <c r="F403" s="1035"/>
      <c r="G403" s="1035"/>
      <c r="H403" s="982"/>
    </row>
    <row r="404" spans="6:8" ht="15.75">
      <c r="F404" s="1035"/>
      <c r="G404" s="1035"/>
      <c r="H404" s="982"/>
    </row>
    <row r="405" spans="6:8" ht="15.75">
      <c r="F405" s="1035"/>
      <c r="G405" s="1035"/>
      <c r="H405" s="982"/>
    </row>
    <row r="406" spans="6:8" ht="15.75">
      <c r="F406" s="1035"/>
      <c r="G406" s="1035"/>
      <c r="H406" s="982"/>
    </row>
    <row r="407" spans="6:8" ht="15.75">
      <c r="F407" s="1035"/>
      <c r="G407" s="1035"/>
      <c r="H407" s="982"/>
    </row>
    <row r="408" spans="6:8" ht="15.75">
      <c r="F408" s="1035"/>
      <c r="G408" s="1035"/>
      <c r="H408" s="982"/>
    </row>
    <row r="409" spans="6:8" ht="15.75">
      <c r="F409" s="1035"/>
      <c r="G409" s="1035"/>
      <c r="H409" s="982"/>
    </row>
    <row r="410" spans="6:8" ht="15.75">
      <c r="F410" s="1035"/>
      <c r="G410" s="1035"/>
      <c r="H410" s="982"/>
    </row>
    <row r="411" spans="6:8" ht="15.75">
      <c r="F411" s="1035"/>
      <c r="G411" s="1035"/>
      <c r="H411" s="982"/>
    </row>
    <row r="412" spans="6:8" ht="15.75">
      <c r="F412" s="1035"/>
      <c r="G412" s="1035"/>
      <c r="H412" s="982"/>
    </row>
    <row r="413" spans="6:8" ht="15.75">
      <c r="F413" s="1035"/>
      <c r="G413" s="1035"/>
      <c r="H413" s="982"/>
    </row>
    <row r="414" spans="6:8" ht="15.75">
      <c r="F414" s="1035"/>
      <c r="G414" s="1035"/>
      <c r="H414" s="982"/>
    </row>
    <row r="415" spans="6:8" ht="15.75">
      <c r="F415" s="1035"/>
      <c r="G415" s="1035"/>
      <c r="H415" s="982"/>
    </row>
    <row r="416" spans="6:8" ht="15.75">
      <c r="F416" s="1035"/>
      <c r="G416" s="1035"/>
      <c r="H416" s="982"/>
    </row>
    <row r="417" spans="6:8" ht="15.75">
      <c r="F417" s="1035"/>
      <c r="G417" s="1035"/>
      <c r="H417" s="982"/>
    </row>
    <row r="418" spans="6:8" ht="15.75">
      <c r="F418" s="1035"/>
      <c r="G418" s="1035"/>
      <c r="H418" s="982"/>
    </row>
    <row r="419" spans="6:8" ht="15.75">
      <c r="F419" s="1035"/>
      <c r="G419" s="1035"/>
      <c r="H419" s="982"/>
    </row>
    <row r="420" spans="6:8" ht="15.75">
      <c r="F420" s="1035"/>
      <c r="G420" s="1035"/>
      <c r="H420" s="982"/>
    </row>
    <row r="421" spans="6:8" ht="15.75">
      <c r="F421" s="1035"/>
      <c r="G421" s="1035"/>
      <c r="H421" s="982"/>
    </row>
    <row r="422" spans="6:8" ht="15.75">
      <c r="F422" s="1035"/>
      <c r="G422" s="1035"/>
      <c r="H422" s="982"/>
    </row>
    <row r="423" spans="6:8" ht="15.75">
      <c r="F423" s="1035"/>
      <c r="G423" s="1035"/>
      <c r="H423" s="982"/>
    </row>
    <row r="424" spans="6:8" ht="15.75">
      <c r="F424" s="1035"/>
      <c r="G424" s="1035"/>
      <c r="H424" s="982"/>
    </row>
    <row r="425" spans="6:8" ht="15.75">
      <c r="F425" s="1035"/>
      <c r="G425" s="1035"/>
      <c r="H425" s="982"/>
    </row>
    <row r="426" spans="6:8" ht="15.75">
      <c r="F426" s="1035"/>
      <c r="G426" s="1035"/>
      <c r="H426" s="982"/>
    </row>
    <row r="427" spans="6:8" ht="15.75">
      <c r="F427" s="1035"/>
      <c r="G427" s="1035"/>
      <c r="H427" s="982"/>
    </row>
    <row r="428" spans="6:8" ht="15.75">
      <c r="F428" s="1035"/>
      <c r="G428" s="1035"/>
      <c r="H428" s="982"/>
    </row>
    <row r="429" spans="6:8" ht="15.75">
      <c r="F429" s="1035"/>
      <c r="G429" s="1035"/>
      <c r="H429" s="982"/>
    </row>
    <row r="430" spans="6:8" ht="15.75">
      <c r="F430" s="1035"/>
      <c r="G430" s="1035"/>
      <c r="H430" s="982"/>
    </row>
    <row r="431" spans="6:8" ht="15.75">
      <c r="F431" s="1035"/>
      <c r="G431" s="1035"/>
      <c r="H431" s="982"/>
    </row>
    <row r="432" spans="6:8" ht="15.75">
      <c r="F432" s="1035"/>
      <c r="G432" s="1035"/>
      <c r="H432" s="982"/>
    </row>
    <row r="433" spans="6:8" ht="15.75">
      <c r="F433" s="1035"/>
      <c r="G433" s="1035"/>
      <c r="H433" s="982"/>
    </row>
    <row r="434" spans="6:8" ht="15.75">
      <c r="F434" s="1035"/>
      <c r="G434" s="1035"/>
      <c r="H434" s="982"/>
    </row>
    <row r="435" spans="6:8" ht="15.75">
      <c r="F435" s="1035"/>
      <c r="G435" s="1035"/>
      <c r="H435" s="982"/>
    </row>
    <row r="436" spans="6:8" ht="15.75">
      <c r="F436" s="1035"/>
      <c r="G436" s="1035"/>
      <c r="H436" s="982"/>
    </row>
    <row r="437" spans="6:8" ht="15.75">
      <c r="F437" s="1035"/>
      <c r="G437" s="1035"/>
      <c r="H437" s="982"/>
    </row>
    <row r="438" spans="6:8" ht="15.75">
      <c r="F438" s="1035"/>
      <c r="G438" s="1035"/>
      <c r="H438" s="982"/>
    </row>
    <row r="439" spans="6:8" ht="15.75">
      <c r="F439" s="1035"/>
      <c r="G439" s="1035"/>
      <c r="H439" s="982"/>
    </row>
    <row r="440" spans="6:8" ht="15.75">
      <c r="F440" s="1035"/>
      <c r="G440" s="1035"/>
      <c r="H440" s="982"/>
    </row>
    <row r="441" spans="6:8" ht="15.75">
      <c r="F441" s="1035"/>
      <c r="G441" s="1035"/>
      <c r="H441" s="982"/>
    </row>
    <row r="442" spans="6:8" ht="15.75">
      <c r="F442" s="1035"/>
      <c r="G442" s="1035"/>
      <c r="H442" s="982"/>
    </row>
    <row r="443" spans="6:8" ht="15.75">
      <c r="F443" s="1035"/>
      <c r="G443" s="1035"/>
      <c r="H443" s="982"/>
    </row>
    <row r="444" spans="6:8" ht="15.75">
      <c r="F444" s="1035"/>
      <c r="G444" s="1035"/>
      <c r="H444" s="982"/>
    </row>
    <row r="445" spans="6:8" ht="15.75">
      <c r="F445" s="1035"/>
      <c r="G445" s="1035"/>
      <c r="H445" s="982"/>
    </row>
    <row r="446" spans="6:8" ht="15.75">
      <c r="F446" s="1035"/>
      <c r="G446" s="1035"/>
      <c r="H446" s="982"/>
    </row>
    <row r="447" spans="6:8" ht="15.75">
      <c r="F447" s="1035"/>
      <c r="G447" s="1035"/>
      <c r="H447" s="982"/>
    </row>
    <row r="448" spans="6:8" ht="15.75">
      <c r="F448" s="1035"/>
      <c r="G448" s="1035"/>
      <c r="H448" s="982"/>
    </row>
    <row r="449" spans="6:8" ht="15.75">
      <c r="F449" s="1035"/>
      <c r="G449" s="1035"/>
      <c r="H449" s="982"/>
    </row>
    <row r="450" spans="6:8" ht="15.75">
      <c r="F450" s="1035"/>
      <c r="G450" s="1035"/>
      <c r="H450" s="982"/>
    </row>
    <row r="451" spans="6:8" ht="15.75">
      <c r="F451" s="1035"/>
      <c r="G451" s="1035"/>
      <c r="H451" s="982"/>
    </row>
    <row r="452" spans="6:8" ht="15.75">
      <c r="F452" s="1035"/>
      <c r="G452" s="1035"/>
      <c r="H452" s="982"/>
    </row>
    <row r="453" spans="6:8" ht="15.75">
      <c r="F453" s="1035"/>
      <c r="G453" s="1035"/>
      <c r="H453" s="982"/>
    </row>
    <row r="454" spans="6:8" ht="15.75">
      <c r="F454" s="1035"/>
      <c r="G454" s="1035"/>
      <c r="H454" s="982"/>
    </row>
    <row r="455" spans="6:8" ht="15.75">
      <c r="F455" s="1035"/>
      <c r="G455" s="1035"/>
      <c r="H455" s="982"/>
    </row>
    <row r="456" spans="6:8" ht="15.75">
      <c r="F456" s="1035"/>
      <c r="G456" s="1035"/>
      <c r="H456" s="982"/>
    </row>
    <row r="457" spans="6:8" ht="15.75">
      <c r="F457" s="1035"/>
      <c r="G457" s="1035"/>
      <c r="H457" s="982"/>
    </row>
    <row r="458" spans="6:8" ht="15.75">
      <c r="F458" s="1035"/>
      <c r="G458" s="1035"/>
      <c r="H458" s="982"/>
    </row>
    <row r="459" spans="6:8" ht="15.75">
      <c r="F459" s="1035"/>
      <c r="G459" s="1035"/>
      <c r="H459" s="982"/>
    </row>
    <row r="460" spans="6:8" ht="15.75">
      <c r="F460" s="1035"/>
      <c r="G460" s="1035"/>
      <c r="H460" s="982"/>
    </row>
    <row r="461" spans="6:8" ht="15.75">
      <c r="F461" s="1035"/>
      <c r="G461" s="1035"/>
      <c r="H461" s="982"/>
    </row>
    <row r="462" spans="6:8" ht="15.75">
      <c r="F462" s="1035"/>
      <c r="G462" s="1035"/>
      <c r="H462" s="982"/>
    </row>
    <row r="463" spans="6:8" ht="15.75">
      <c r="F463" s="1035"/>
      <c r="G463" s="1035"/>
      <c r="H463" s="982"/>
    </row>
    <row r="464" spans="6:8" ht="15.75">
      <c r="F464" s="1035"/>
      <c r="G464" s="1035"/>
      <c r="H464" s="982"/>
    </row>
    <row r="465" spans="6:8" ht="15.75">
      <c r="F465" s="1035"/>
      <c r="G465" s="1035"/>
      <c r="H465" s="982"/>
    </row>
    <row r="466" spans="6:8" ht="15.75">
      <c r="F466" s="1035"/>
      <c r="G466" s="1035"/>
      <c r="H466" s="982"/>
    </row>
    <row r="467" spans="6:8" ht="15.75">
      <c r="F467" s="1035"/>
      <c r="G467" s="1035"/>
      <c r="H467" s="982"/>
    </row>
    <row r="468" spans="6:8" ht="15.75">
      <c r="F468" s="1035"/>
      <c r="G468" s="1035"/>
      <c r="H468" s="982"/>
    </row>
    <row r="469" spans="6:8" ht="15.75">
      <c r="F469" s="1035"/>
      <c r="G469" s="1035"/>
      <c r="H469" s="982"/>
    </row>
    <row r="470" spans="6:8" ht="15.75">
      <c r="F470" s="1035"/>
      <c r="G470" s="1035"/>
      <c r="H470" s="982"/>
    </row>
    <row r="471" spans="6:8" ht="15.75">
      <c r="F471" s="1035"/>
      <c r="G471" s="1035"/>
      <c r="H471" s="982"/>
    </row>
    <row r="472" spans="6:8" ht="15.75">
      <c r="F472" s="1035"/>
      <c r="G472" s="1035"/>
      <c r="H472" s="982"/>
    </row>
    <row r="473" spans="6:8" ht="15.75">
      <c r="F473" s="1035"/>
      <c r="G473" s="1035"/>
      <c r="H473" s="982"/>
    </row>
    <row r="474" spans="6:8" ht="15.75">
      <c r="F474" s="1035"/>
      <c r="G474" s="1035"/>
      <c r="H474" s="982"/>
    </row>
    <row r="475" spans="6:8" ht="15.75">
      <c r="F475" s="1035"/>
      <c r="G475" s="1035"/>
      <c r="H475" s="982"/>
    </row>
    <row r="476" spans="6:8" ht="15.75">
      <c r="F476" s="1035"/>
      <c r="G476" s="1035"/>
      <c r="H476" s="982"/>
    </row>
    <row r="477" spans="6:8" ht="15.75">
      <c r="F477" s="1035"/>
      <c r="G477" s="1035"/>
      <c r="H477" s="982"/>
    </row>
    <row r="478" spans="6:8" ht="15.75">
      <c r="F478" s="1035"/>
      <c r="G478" s="1035"/>
      <c r="H478" s="982"/>
    </row>
    <row r="479" spans="6:8" ht="15.75">
      <c r="F479" s="1035"/>
      <c r="G479" s="1035"/>
      <c r="H479" s="982"/>
    </row>
    <row r="480" spans="6:8" ht="15.75">
      <c r="F480" s="1035"/>
      <c r="G480" s="1035"/>
      <c r="H480" s="982"/>
    </row>
    <row r="481" spans="6:8" ht="15.75">
      <c r="F481" s="1035"/>
      <c r="G481" s="1035"/>
      <c r="H481" s="982"/>
    </row>
    <row r="482" spans="6:8" ht="15.75">
      <c r="F482" s="1035"/>
      <c r="G482" s="1035"/>
      <c r="H482" s="982"/>
    </row>
    <row r="483" spans="6:8" ht="15.75">
      <c r="F483" s="1035"/>
      <c r="G483" s="1035"/>
      <c r="H483" s="982"/>
    </row>
    <row r="484" spans="6:8" ht="15.75">
      <c r="F484" s="1035"/>
      <c r="G484" s="1035"/>
      <c r="H484" s="982"/>
    </row>
    <row r="485" spans="6:8" ht="15.75">
      <c r="F485" s="1035"/>
      <c r="G485" s="1035"/>
      <c r="H485" s="982"/>
    </row>
    <row r="486" spans="6:8" ht="15.75">
      <c r="F486" s="1035"/>
      <c r="G486" s="1035"/>
      <c r="H486" s="982"/>
    </row>
    <row r="487" spans="6:8" ht="15.75">
      <c r="F487" s="1035"/>
      <c r="G487" s="1035"/>
      <c r="H487" s="982"/>
    </row>
    <row r="488" spans="6:8" ht="15.75">
      <c r="F488" s="1035"/>
      <c r="G488" s="1035"/>
      <c r="H488" s="982"/>
    </row>
    <row r="489" spans="6:8" ht="15.75">
      <c r="F489" s="1035"/>
      <c r="G489" s="1035"/>
      <c r="H489" s="982"/>
    </row>
    <row r="490" spans="6:8" ht="15.75">
      <c r="F490" s="1035"/>
      <c r="G490" s="1035"/>
      <c r="H490" s="982"/>
    </row>
    <row r="491" spans="6:8" ht="15.75">
      <c r="F491" s="1035"/>
      <c r="G491" s="1035"/>
      <c r="H491" s="982"/>
    </row>
    <row r="492" spans="6:8" ht="15.75">
      <c r="F492" s="1035"/>
      <c r="G492" s="1035"/>
      <c r="H492" s="982"/>
    </row>
    <row r="493" spans="6:8" ht="15.75">
      <c r="F493" s="1035"/>
      <c r="G493" s="1035"/>
      <c r="H493" s="982"/>
    </row>
    <row r="494" spans="6:8" ht="15.75">
      <c r="F494" s="1035"/>
      <c r="G494" s="1035"/>
      <c r="H494" s="982"/>
    </row>
    <row r="495" spans="6:8" ht="15.75">
      <c r="F495" s="1035"/>
      <c r="G495" s="1035"/>
      <c r="H495" s="982"/>
    </row>
    <row r="496" spans="6:8" ht="15.75">
      <c r="F496" s="1035"/>
      <c r="G496" s="1035"/>
      <c r="H496" s="982"/>
    </row>
    <row r="497" spans="6:8" ht="15.75">
      <c r="F497" s="1035"/>
      <c r="G497" s="1035"/>
      <c r="H497" s="982"/>
    </row>
    <row r="498" spans="6:8" ht="15.75">
      <c r="F498" s="1035"/>
      <c r="G498" s="1035"/>
      <c r="H498" s="982"/>
    </row>
    <row r="499" spans="6:8" ht="15.75">
      <c r="F499" s="1035"/>
      <c r="G499" s="1035"/>
      <c r="H499" s="982"/>
    </row>
    <row r="500" spans="6:8" ht="15.75">
      <c r="F500" s="1035"/>
      <c r="G500" s="1035"/>
      <c r="H500" s="982"/>
    </row>
    <row r="501" spans="6:8" ht="15.75">
      <c r="F501" s="1035"/>
      <c r="G501" s="1035"/>
      <c r="H501" s="982"/>
    </row>
    <row r="502" spans="6:8" ht="15.75">
      <c r="F502" s="1035"/>
      <c r="G502" s="1035"/>
      <c r="H502" s="982"/>
    </row>
    <row r="503" spans="6:8" ht="15.75">
      <c r="F503" s="1035"/>
      <c r="G503" s="1035"/>
      <c r="H503" s="982"/>
    </row>
    <row r="504" spans="6:8" ht="15.75">
      <c r="F504" s="1035"/>
      <c r="G504" s="1035"/>
      <c r="H504" s="982"/>
    </row>
    <row r="505" spans="6:8" ht="15.75">
      <c r="F505" s="1035"/>
      <c r="G505" s="1035"/>
      <c r="H505" s="982"/>
    </row>
    <row r="506" spans="6:8" ht="15.75">
      <c r="F506" s="1035"/>
      <c r="G506" s="1035"/>
      <c r="H506" s="982"/>
    </row>
    <row r="507" spans="6:8" ht="15.75">
      <c r="F507" s="1035"/>
      <c r="G507" s="1035"/>
      <c r="H507" s="982"/>
    </row>
    <row r="508" spans="6:8" ht="15.75">
      <c r="F508" s="1035"/>
      <c r="G508" s="1035"/>
      <c r="H508" s="982"/>
    </row>
    <row r="509" spans="6:8" ht="15.75">
      <c r="F509" s="1035"/>
      <c r="G509" s="1035"/>
      <c r="H509" s="982"/>
    </row>
    <row r="510" spans="6:8" ht="15.75">
      <c r="F510" s="1035"/>
      <c r="G510" s="1035"/>
      <c r="H510" s="982"/>
    </row>
    <row r="511" spans="6:8" ht="15.75">
      <c r="F511" s="1035"/>
      <c r="G511" s="1035"/>
      <c r="H511" s="982"/>
    </row>
    <row r="512" spans="6:8" ht="15.75">
      <c r="F512" s="1035"/>
      <c r="G512" s="1035"/>
      <c r="H512" s="982"/>
    </row>
    <row r="513" spans="6:8" ht="15.75">
      <c r="F513" s="1035"/>
      <c r="G513" s="1035"/>
      <c r="H513" s="982"/>
    </row>
    <row r="514" spans="6:8" ht="15.75">
      <c r="F514" s="1035"/>
      <c r="G514" s="1035"/>
      <c r="H514" s="982"/>
    </row>
    <row r="515" spans="6:8" ht="15.75">
      <c r="F515" s="1035"/>
      <c r="G515" s="1035"/>
      <c r="H515" s="982"/>
    </row>
    <row r="516" spans="6:8" ht="15.75">
      <c r="F516" s="1035"/>
      <c r="G516" s="1035"/>
      <c r="H516" s="982"/>
    </row>
    <row r="517" spans="6:8" ht="15.75">
      <c r="F517" s="1035"/>
      <c r="G517" s="1035"/>
      <c r="H517" s="982"/>
    </row>
    <row r="518" spans="6:8" ht="15.75">
      <c r="F518" s="1035"/>
      <c r="G518" s="1035"/>
      <c r="H518" s="982"/>
    </row>
    <row r="519" spans="6:8" ht="15.75">
      <c r="F519" s="1035"/>
      <c r="G519" s="1035"/>
      <c r="H519" s="982"/>
    </row>
    <row r="520" spans="6:8" ht="15.75">
      <c r="F520" s="1035"/>
      <c r="G520" s="1035"/>
      <c r="H520" s="982"/>
    </row>
    <row r="521" spans="6:8" ht="15.75">
      <c r="F521" s="1035"/>
      <c r="G521" s="1035"/>
      <c r="H521" s="982"/>
    </row>
    <row r="522" spans="6:8" ht="15.75">
      <c r="F522" s="1035"/>
      <c r="G522" s="1035"/>
      <c r="H522" s="982"/>
    </row>
    <row r="523" spans="6:8" ht="15.75">
      <c r="F523" s="1035"/>
      <c r="G523" s="1035"/>
      <c r="H523" s="982"/>
    </row>
    <row r="524" spans="6:8" ht="15.75">
      <c r="F524" s="1035"/>
      <c r="G524" s="1035"/>
      <c r="H524" s="982"/>
    </row>
    <row r="525" spans="6:8" ht="15.75">
      <c r="F525" s="1035"/>
      <c r="G525" s="1035"/>
      <c r="H525" s="982"/>
    </row>
    <row r="526" spans="6:8" ht="15.75">
      <c r="F526" s="1035"/>
      <c r="G526" s="1035"/>
      <c r="H526" s="982"/>
    </row>
    <row r="527" spans="6:8" ht="15.75">
      <c r="F527" s="1035"/>
      <c r="G527" s="1035"/>
      <c r="H527" s="982"/>
    </row>
    <row r="528" spans="6:8" ht="15.75">
      <c r="F528" s="1035"/>
      <c r="G528" s="1035"/>
      <c r="H528" s="982"/>
    </row>
    <row r="529" spans="6:8" ht="15.75">
      <c r="F529" s="1035"/>
      <c r="G529" s="1035"/>
      <c r="H529" s="982"/>
    </row>
    <row r="530" spans="6:8" ht="15.75">
      <c r="F530" s="1035"/>
      <c r="G530" s="1035"/>
      <c r="H530" s="982"/>
    </row>
    <row r="531" spans="6:8" ht="15.75">
      <c r="F531" s="1035"/>
      <c r="G531" s="1035"/>
      <c r="H531" s="982"/>
    </row>
    <row r="532" spans="6:8" ht="15.75">
      <c r="F532" s="1035"/>
      <c r="G532" s="1035"/>
      <c r="H532" s="982"/>
    </row>
    <row r="533" spans="6:8" ht="15.75">
      <c r="F533" s="1035"/>
      <c r="G533" s="1035"/>
      <c r="H533" s="982"/>
    </row>
    <row r="534" spans="6:8" ht="15.75">
      <c r="F534" s="1035"/>
      <c r="G534" s="1035"/>
      <c r="H534" s="982"/>
    </row>
    <row r="535" spans="6:8" ht="15.75">
      <c r="F535" s="1035"/>
      <c r="G535" s="1035"/>
      <c r="H535" s="982"/>
    </row>
    <row r="536" spans="6:8" ht="15.75">
      <c r="F536" s="1035"/>
      <c r="G536" s="1035"/>
      <c r="H536" s="982"/>
    </row>
    <row r="537" spans="6:8" ht="15.75">
      <c r="F537" s="1035"/>
      <c r="G537" s="1035"/>
      <c r="H537" s="982"/>
    </row>
    <row r="538" spans="6:8" ht="15.75">
      <c r="F538" s="1035"/>
      <c r="G538" s="1035"/>
      <c r="H538" s="982"/>
    </row>
    <row r="539" spans="6:8" ht="15.75">
      <c r="F539" s="1035"/>
      <c r="G539" s="1035"/>
      <c r="H539" s="982"/>
    </row>
    <row r="540" spans="6:8" ht="15.75">
      <c r="F540" s="1035"/>
      <c r="G540" s="1035"/>
      <c r="H540" s="982"/>
    </row>
    <row r="541" spans="6:8" ht="15.75">
      <c r="F541" s="1035"/>
      <c r="G541" s="1035"/>
      <c r="H541" s="982"/>
    </row>
    <row r="542" spans="6:8" ht="15.75">
      <c r="F542" s="1035"/>
      <c r="G542" s="1035"/>
      <c r="H542" s="982"/>
    </row>
    <row r="543" spans="6:8" ht="15.75">
      <c r="F543" s="1035"/>
      <c r="G543" s="1035"/>
      <c r="H543" s="982"/>
    </row>
    <row r="544" spans="6:8" ht="15.75">
      <c r="F544" s="1035"/>
      <c r="G544" s="1035"/>
      <c r="H544" s="982"/>
    </row>
    <row r="545" spans="6:8" ht="15.75">
      <c r="F545" s="1035"/>
      <c r="G545" s="1035"/>
      <c r="H545" s="982"/>
    </row>
    <row r="546" spans="6:8" ht="15.75">
      <c r="F546" s="1035"/>
      <c r="G546" s="1035"/>
      <c r="H546" s="982"/>
    </row>
    <row r="547" spans="6:8" ht="15.75">
      <c r="F547" s="1035"/>
      <c r="G547" s="1035"/>
      <c r="H547" s="982"/>
    </row>
    <row r="548" spans="6:8" ht="15.75">
      <c r="F548" s="1035"/>
      <c r="G548" s="1035"/>
      <c r="H548" s="982"/>
    </row>
    <row r="549" spans="6:8" ht="15.75">
      <c r="F549" s="1035"/>
      <c r="G549" s="1035"/>
      <c r="H549" s="982"/>
    </row>
    <row r="550" spans="6:8" ht="15.75">
      <c r="F550" s="1035"/>
      <c r="G550" s="1035"/>
      <c r="H550" s="982"/>
    </row>
    <row r="551" spans="6:8" ht="15.75">
      <c r="F551" s="1035"/>
      <c r="G551" s="1035"/>
      <c r="H551" s="982"/>
    </row>
    <row r="552" spans="6:8" ht="15.75">
      <c r="F552" s="1035"/>
      <c r="G552" s="1035"/>
      <c r="H552" s="982"/>
    </row>
    <row r="553" spans="6:8" ht="15.75">
      <c r="F553" s="1035"/>
      <c r="G553" s="1035"/>
      <c r="H553" s="982"/>
    </row>
    <row r="554" spans="6:8" ht="15.75">
      <c r="F554" s="1035"/>
      <c r="G554" s="1035"/>
      <c r="H554" s="982"/>
    </row>
    <row r="555" spans="6:8" ht="15.75">
      <c r="F555" s="1035"/>
      <c r="G555" s="1035"/>
      <c r="H555" s="982"/>
    </row>
    <row r="556" spans="6:8" ht="15.75">
      <c r="F556" s="1035"/>
      <c r="G556" s="1035"/>
      <c r="H556" s="982"/>
    </row>
    <row r="557" spans="6:8" ht="15.75">
      <c r="F557" s="1035"/>
      <c r="G557" s="1035"/>
      <c r="H557" s="982"/>
    </row>
    <row r="558" spans="6:8" ht="15.75">
      <c r="F558" s="1035"/>
      <c r="G558" s="1035"/>
      <c r="H558" s="982"/>
    </row>
    <row r="559" spans="6:8" ht="15.75">
      <c r="F559" s="1035"/>
      <c r="G559" s="1035"/>
      <c r="H559" s="982"/>
    </row>
    <row r="560" spans="6:8" ht="15.75">
      <c r="F560" s="1035"/>
      <c r="G560" s="1035"/>
      <c r="H560" s="982"/>
    </row>
    <row r="561" spans="6:8" ht="15.75">
      <c r="F561" s="1035"/>
      <c r="G561" s="1035"/>
      <c r="H561" s="982"/>
    </row>
    <row r="562" spans="6:8" ht="15.75">
      <c r="F562" s="1035"/>
      <c r="G562" s="1035"/>
      <c r="H562" s="982"/>
    </row>
    <row r="563" spans="6:8" ht="15.75">
      <c r="F563" s="1035"/>
      <c r="G563" s="1035"/>
      <c r="H563" s="982"/>
    </row>
    <row r="564" spans="6:8" ht="15.75">
      <c r="F564" s="1035"/>
      <c r="G564" s="1035"/>
      <c r="H564" s="982"/>
    </row>
    <row r="565" spans="6:8" ht="15.75">
      <c r="F565" s="1035"/>
      <c r="G565" s="1035"/>
      <c r="H565" s="982"/>
    </row>
    <row r="566" spans="6:8" ht="15.75">
      <c r="F566" s="1035"/>
      <c r="G566" s="1035"/>
      <c r="H566" s="982"/>
    </row>
    <row r="567" spans="6:8" ht="15.75">
      <c r="F567" s="1035"/>
      <c r="G567" s="1035"/>
      <c r="H567" s="982"/>
    </row>
    <row r="568" spans="6:8" ht="15.75">
      <c r="F568" s="1035"/>
      <c r="G568" s="1035"/>
      <c r="H568" s="982"/>
    </row>
    <row r="569" spans="6:8" ht="15.75">
      <c r="F569" s="1035"/>
      <c r="G569" s="1035"/>
      <c r="H569" s="982"/>
    </row>
    <row r="570" spans="6:8" ht="15.75">
      <c r="F570" s="1035"/>
      <c r="G570" s="1035"/>
      <c r="H570" s="982"/>
    </row>
    <row r="571" spans="6:8" ht="15.75">
      <c r="F571" s="1035"/>
      <c r="G571" s="1035"/>
      <c r="H571" s="982"/>
    </row>
    <row r="572" spans="6:8" ht="15.75">
      <c r="F572" s="1035"/>
      <c r="G572" s="1035"/>
      <c r="H572" s="982"/>
    </row>
    <row r="573" spans="6:8" ht="15.75">
      <c r="F573" s="1035"/>
      <c r="G573" s="1035"/>
      <c r="H573" s="982"/>
    </row>
    <row r="574" spans="6:8" ht="15.75">
      <c r="F574" s="1035"/>
      <c r="G574" s="1035"/>
      <c r="H574" s="982"/>
    </row>
    <row r="575" spans="6:8" ht="15.75">
      <c r="F575" s="1035"/>
      <c r="G575" s="1035"/>
      <c r="H575" s="982"/>
    </row>
    <row r="576" spans="6:8" ht="15.75">
      <c r="F576" s="1035"/>
      <c r="G576" s="1035"/>
      <c r="H576" s="982"/>
    </row>
    <row r="577" spans="6:8" ht="15.75">
      <c r="F577" s="1035"/>
      <c r="G577" s="1035"/>
      <c r="H577" s="982"/>
    </row>
    <row r="578" spans="6:8" ht="15.75">
      <c r="F578" s="1035"/>
      <c r="G578" s="1035"/>
      <c r="H578" s="982"/>
    </row>
    <row r="579" spans="6:8" ht="15.75">
      <c r="F579" s="1035"/>
      <c r="G579" s="1035"/>
      <c r="H579" s="982"/>
    </row>
    <row r="580" spans="6:8" ht="15.75">
      <c r="F580" s="1035"/>
      <c r="G580" s="1035"/>
      <c r="H580" s="982"/>
    </row>
    <row r="581" spans="6:8" ht="15.75">
      <c r="F581" s="1035"/>
      <c r="G581" s="1035"/>
      <c r="H581" s="982"/>
    </row>
    <row r="582" spans="6:8" ht="15.75">
      <c r="F582" s="1035"/>
      <c r="G582" s="1035"/>
      <c r="H582" s="982"/>
    </row>
    <row r="583" spans="6:8" ht="15.75">
      <c r="F583" s="1035"/>
      <c r="G583" s="1035"/>
      <c r="H583" s="982"/>
    </row>
    <row r="584" spans="6:8" ht="15.75">
      <c r="F584" s="1035"/>
      <c r="G584" s="1035"/>
      <c r="H584" s="982"/>
    </row>
    <row r="585" spans="6:8" ht="15.75">
      <c r="F585" s="1035"/>
      <c r="G585" s="1035"/>
      <c r="H585" s="982"/>
    </row>
    <row r="586" spans="6:8" ht="15.75">
      <c r="F586" s="1035"/>
      <c r="G586" s="1035"/>
      <c r="H586" s="982"/>
    </row>
    <row r="587" spans="6:8" ht="15.75">
      <c r="F587" s="1035"/>
      <c r="G587" s="1035"/>
      <c r="H587" s="982"/>
    </row>
    <row r="588" spans="6:8" ht="15.75">
      <c r="F588" s="1035"/>
      <c r="G588" s="1035"/>
      <c r="H588" s="982"/>
    </row>
    <row r="589" spans="6:8" ht="15.75">
      <c r="F589" s="1035"/>
      <c r="G589" s="1035"/>
      <c r="H589" s="982"/>
    </row>
    <row r="590" spans="6:8" ht="15.75">
      <c r="F590" s="1035"/>
      <c r="G590" s="1035"/>
      <c r="H590" s="982"/>
    </row>
    <row r="591" spans="6:8" ht="15.75">
      <c r="F591" s="1035"/>
      <c r="G591" s="1035"/>
      <c r="H591" s="982"/>
    </row>
    <row r="592" spans="6:8" ht="15.75">
      <c r="F592" s="1035"/>
      <c r="G592" s="1035"/>
      <c r="H592" s="982"/>
    </row>
    <row r="593" spans="6:8" ht="15.75">
      <c r="F593" s="1035"/>
      <c r="G593" s="1035"/>
      <c r="H593" s="982"/>
    </row>
    <row r="594" spans="6:8" ht="15.75">
      <c r="F594" s="1035"/>
      <c r="G594" s="1035"/>
      <c r="H594" s="982"/>
    </row>
    <row r="595" spans="6:8" ht="15.75">
      <c r="F595" s="1035"/>
      <c r="G595" s="1035"/>
      <c r="H595" s="982"/>
    </row>
    <row r="596" spans="6:8" ht="15.75">
      <c r="F596" s="1035"/>
      <c r="G596" s="1035"/>
      <c r="H596" s="982"/>
    </row>
    <row r="597" spans="6:8" ht="15.75">
      <c r="F597" s="1035"/>
      <c r="G597" s="1035"/>
      <c r="H597" s="982"/>
    </row>
    <row r="598" spans="6:8" ht="15.75">
      <c r="F598" s="1035"/>
      <c r="G598" s="1035"/>
      <c r="H598" s="982"/>
    </row>
    <row r="599" spans="6:8" ht="15.75">
      <c r="F599" s="1035"/>
      <c r="G599" s="1035"/>
      <c r="H599" s="982"/>
    </row>
    <row r="600" spans="6:8" ht="15.75">
      <c r="F600" s="1035"/>
      <c r="G600" s="1035"/>
      <c r="H600" s="982"/>
    </row>
    <row r="601" spans="6:8" ht="15.75">
      <c r="F601" s="1035"/>
      <c r="G601" s="1035"/>
      <c r="H601" s="982"/>
    </row>
    <row r="602" spans="6:8" ht="15.75">
      <c r="F602" s="1035"/>
      <c r="G602" s="1035"/>
      <c r="H602" s="982"/>
    </row>
    <row r="603" spans="6:8" ht="15.75">
      <c r="F603" s="1035"/>
      <c r="G603" s="1035"/>
      <c r="H603" s="982"/>
    </row>
    <row r="604" spans="6:8" ht="15.75">
      <c r="F604" s="1035"/>
      <c r="G604" s="1035"/>
      <c r="H604" s="982"/>
    </row>
    <row r="605" spans="6:8" ht="15.75">
      <c r="F605" s="1035"/>
      <c r="G605" s="1035"/>
      <c r="H605" s="982"/>
    </row>
    <row r="606" spans="6:8" ht="15.75">
      <c r="F606" s="1035"/>
      <c r="G606" s="1035"/>
      <c r="H606" s="982"/>
    </row>
    <row r="607" spans="6:8" ht="15.75">
      <c r="F607" s="1035"/>
      <c r="G607" s="1035"/>
      <c r="H607" s="982"/>
    </row>
    <row r="608" spans="6:8" ht="15.75">
      <c r="F608" s="1035"/>
      <c r="G608" s="1035"/>
      <c r="H608" s="982"/>
    </row>
    <row r="609" spans="6:8" ht="15.75">
      <c r="F609" s="1035"/>
      <c r="G609" s="1035"/>
      <c r="H609" s="982"/>
    </row>
    <row r="610" spans="6:8" ht="15.75">
      <c r="F610" s="1035"/>
      <c r="G610" s="1035"/>
      <c r="H610" s="982"/>
    </row>
    <row r="611" spans="6:8" ht="15.75">
      <c r="F611" s="1035"/>
      <c r="G611" s="1035"/>
      <c r="H611" s="982"/>
    </row>
    <row r="612" spans="6:8" ht="15.75">
      <c r="F612" s="1035"/>
      <c r="G612" s="1035"/>
      <c r="H612" s="982"/>
    </row>
    <row r="613" spans="6:8" ht="15.75">
      <c r="F613" s="1035"/>
      <c r="G613" s="1035"/>
      <c r="H613" s="982"/>
    </row>
    <row r="614" spans="6:8" ht="15.75">
      <c r="F614" s="1035"/>
      <c r="G614" s="1035"/>
      <c r="H614" s="982"/>
    </row>
    <row r="615" spans="6:8" ht="15.75">
      <c r="F615" s="1035"/>
      <c r="G615" s="1035"/>
      <c r="H615" s="982"/>
    </row>
    <row r="616" spans="6:8" ht="15.75">
      <c r="F616" s="1035"/>
      <c r="G616" s="1035"/>
      <c r="H616" s="982"/>
    </row>
    <row r="617" spans="6:8" ht="15.75">
      <c r="F617" s="1035"/>
      <c r="G617" s="1035"/>
      <c r="H617" s="982"/>
    </row>
    <row r="618" spans="6:8" ht="15.75">
      <c r="F618" s="1035"/>
      <c r="G618" s="1035"/>
      <c r="H618" s="982"/>
    </row>
    <row r="619" spans="6:8" ht="15.75">
      <c r="F619" s="1035"/>
      <c r="G619" s="1035"/>
      <c r="H619" s="982"/>
    </row>
    <row r="620" spans="6:8" ht="15.75">
      <c r="F620" s="1035"/>
      <c r="G620" s="1035"/>
      <c r="H620" s="982"/>
    </row>
    <row r="621" spans="6:8" ht="15.75">
      <c r="F621" s="1035"/>
      <c r="G621" s="1035"/>
      <c r="H621" s="982"/>
    </row>
    <row r="622" spans="6:8" ht="15.75">
      <c r="F622" s="1035"/>
      <c r="G622" s="1035"/>
      <c r="H622" s="982"/>
    </row>
    <row r="623" spans="6:8" ht="15.75">
      <c r="F623" s="1035"/>
      <c r="G623" s="1035"/>
      <c r="H623" s="982"/>
    </row>
    <row r="624" spans="6:8" ht="15.75">
      <c r="F624" s="1035"/>
      <c r="G624" s="1035"/>
      <c r="H624" s="982"/>
    </row>
    <row r="625" spans="6:8" ht="15.75">
      <c r="F625" s="1035"/>
      <c r="G625" s="1035"/>
      <c r="H625" s="982"/>
    </row>
    <row r="626" spans="6:8" ht="15.75">
      <c r="F626" s="1035"/>
      <c r="G626" s="1035"/>
      <c r="H626" s="982"/>
    </row>
    <row r="627" spans="6:8" ht="15.75">
      <c r="F627" s="1035"/>
      <c r="G627" s="1035"/>
      <c r="H627" s="982"/>
    </row>
    <row r="628" spans="6:8" ht="15.75">
      <c r="F628" s="1035"/>
      <c r="G628" s="1035"/>
      <c r="H628" s="982"/>
    </row>
    <row r="629" spans="6:8" ht="15.75">
      <c r="F629" s="1035"/>
      <c r="G629" s="1035"/>
      <c r="H629" s="982"/>
    </row>
    <row r="630" spans="6:8" ht="15.75">
      <c r="F630" s="1035"/>
      <c r="G630" s="1035"/>
      <c r="H630" s="982"/>
    </row>
    <row r="631" spans="6:8" ht="15.75">
      <c r="F631" s="1035"/>
      <c r="G631" s="1035"/>
      <c r="H631" s="982"/>
    </row>
    <row r="632" spans="6:8" ht="15.75">
      <c r="F632" s="1035"/>
      <c r="G632" s="1035"/>
      <c r="H632" s="982"/>
    </row>
    <row r="633" spans="6:8" ht="15.75">
      <c r="F633" s="1035"/>
      <c r="G633" s="1035"/>
      <c r="H633" s="982"/>
    </row>
    <row r="634" spans="6:8" ht="15.75">
      <c r="F634" s="1035"/>
      <c r="G634" s="1035"/>
      <c r="H634" s="982"/>
    </row>
    <row r="635" spans="6:8" ht="15.75">
      <c r="F635" s="1035"/>
      <c r="G635" s="1035"/>
      <c r="H635" s="982"/>
    </row>
    <row r="636" spans="6:8" ht="15.75">
      <c r="F636" s="1035"/>
      <c r="G636" s="1035"/>
      <c r="H636" s="982"/>
    </row>
    <row r="637" spans="6:8" ht="15.75">
      <c r="F637" s="1035"/>
      <c r="G637" s="1035"/>
      <c r="H637" s="982"/>
    </row>
    <row r="638" spans="6:8" ht="15.75">
      <c r="F638" s="1035"/>
      <c r="G638" s="1035"/>
      <c r="H638" s="982"/>
    </row>
    <row r="639" spans="6:8" ht="15.75">
      <c r="F639" s="1035"/>
      <c r="G639" s="1035"/>
      <c r="H639" s="982"/>
    </row>
    <row r="640" spans="6:8" ht="15.75">
      <c r="F640" s="1035"/>
      <c r="G640" s="1035"/>
      <c r="H640" s="982"/>
    </row>
    <row r="641" spans="6:8" ht="15.75">
      <c r="F641" s="1035"/>
      <c r="G641" s="1035"/>
      <c r="H641" s="982"/>
    </row>
    <row r="642" spans="6:8" ht="15.75">
      <c r="F642" s="1035"/>
      <c r="G642" s="1035"/>
      <c r="H642" s="982"/>
    </row>
    <row r="643" spans="6:8" ht="15.75">
      <c r="F643" s="1035"/>
      <c r="G643" s="1035"/>
      <c r="H643" s="982"/>
    </row>
    <row r="644" spans="6:8" ht="15.75">
      <c r="F644" s="1035"/>
      <c r="G644" s="1035"/>
      <c r="H644" s="982"/>
    </row>
    <row r="645" spans="6:8" ht="15.75">
      <c r="F645" s="1035"/>
      <c r="G645" s="1035"/>
      <c r="H645" s="982"/>
    </row>
    <row r="646" spans="6:8" ht="15.75">
      <c r="F646" s="1035"/>
      <c r="G646" s="1035"/>
      <c r="H646" s="982"/>
    </row>
    <row r="647" spans="6:8" ht="15.75">
      <c r="F647" s="1035"/>
      <c r="G647" s="1035"/>
      <c r="H647" s="982"/>
    </row>
    <row r="648" spans="6:8" ht="15.75">
      <c r="F648" s="1035"/>
      <c r="G648" s="1035"/>
      <c r="H648" s="982"/>
    </row>
    <row r="649" spans="6:8" ht="15.75">
      <c r="F649" s="1035"/>
      <c r="G649" s="1035"/>
      <c r="H649" s="982"/>
    </row>
    <row r="650" spans="6:8" ht="15.75">
      <c r="F650" s="1035"/>
      <c r="G650" s="1035"/>
      <c r="H650" s="982"/>
    </row>
    <row r="651" spans="6:8" ht="15.75">
      <c r="F651" s="1035"/>
      <c r="G651" s="1035"/>
      <c r="H651" s="982"/>
    </row>
    <row r="652" spans="6:8" ht="15.75">
      <c r="F652" s="1035"/>
      <c r="G652" s="1035"/>
      <c r="H652" s="982"/>
    </row>
    <row r="653" spans="6:8" ht="15.75">
      <c r="F653" s="1035"/>
      <c r="G653" s="1035"/>
      <c r="H653" s="982"/>
    </row>
    <row r="654" spans="6:8" ht="15.75">
      <c r="F654" s="1035"/>
      <c r="G654" s="1035"/>
      <c r="H654" s="982"/>
    </row>
    <row r="655" spans="6:8" ht="15.75">
      <c r="F655" s="1035"/>
      <c r="G655" s="1035"/>
      <c r="H655" s="982"/>
    </row>
    <row r="656" spans="6:8" ht="15.75">
      <c r="F656" s="1035"/>
      <c r="G656" s="1035"/>
      <c r="H656" s="982"/>
    </row>
    <row r="657" spans="6:8" ht="15.75">
      <c r="F657" s="1035"/>
      <c r="G657" s="1035"/>
      <c r="H657" s="982"/>
    </row>
    <row r="658" spans="6:8" ht="15.75">
      <c r="F658" s="1035"/>
      <c r="G658" s="1035"/>
      <c r="H658" s="982"/>
    </row>
    <row r="659" spans="6:8" ht="15.75">
      <c r="F659" s="1035"/>
      <c r="G659" s="1035"/>
      <c r="H659" s="982"/>
    </row>
    <row r="660" spans="6:8" ht="15.75">
      <c r="F660" s="1035"/>
      <c r="G660" s="1035"/>
      <c r="H660" s="982"/>
    </row>
    <row r="661" spans="6:8" ht="15.75">
      <c r="F661" s="1035"/>
      <c r="G661" s="1035"/>
      <c r="H661" s="982"/>
    </row>
    <row r="662" spans="6:8" ht="15.75">
      <c r="F662" s="1035"/>
      <c r="G662" s="1035"/>
      <c r="H662" s="982"/>
    </row>
    <row r="663" spans="6:8" ht="15.75">
      <c r="F663" s="1035"/>
      <c r="G663" s="1035"/>
      <c r="H663" s="982"/>
    </row>
    <row r="664" spans="6:8" ht="15.75">
      <c r="F664" s="1035"/>
      <c r="G664" s="1035"/>
      <c r="H664" s="982"/>
    </row>
    <row r="665" spans="6:8" ht="15.75">
      <c r="F665" s="1035"/>
      <c r="G665" s="1035"/>
      <c r="H665" s="982"/>
    </row>
    <row r="666" spans="6:8" ht="15.75">
      <c r="F666" s="1035"/>
      <c r="G666" s="1035"/>
      <c r="H666" s="982"/>
    </row>
    <row r="667" spans="6:8" ht="15.75">
      <c r="F667" s="1035"/>
      <c r="G667" s="1035"/>
      <c r="H667" s="982"/>
    </row>
    <row r="668" spans="6:8" ht="15.75">
      <c r="F668" s="1035"/>
      <c r="G668" s="1035"/>
      <c r="H668" s="982"/>
    </row>
    <row r="669" spans="6:8" ht="15.75">
      <c r="F669" s="1035"/>
      <c r="G669" s="1035"/>
      <c r="H669" s="982"/>
    </row>
    <row r="670" spans="6:8" ht="15.75">
      <c r="F670" s="1035"/>
      <c r="G670" s="1035"/>
      <c r="H670" s="982"/>
    </row>
    <row r="671" spans="6:8" ht="15.75">
      <c r="F671" s="1035"/>
      <c r="G671" s="1035"/>
      <c r="H671" s="982"/>
    </row>
    <row r="672" spans="6:8" ht="15.75">
      <c r="F672" s="1035"/>
      <c r="G672" s="1035"/>
      <c r="H672" s="982"/>
    </row>
    <row r="673" spans="6:8" ht="15.75">
      <c r="F673" s="1035"/>
      <c r="G673" s="1035"/>
      <c r="H673" s="982"/>
    </row>
    <row r="674" spans="6:8" ht="15.75">
      <c r="F674" s="1035"/>
      <c r="G674" s="1035"/>
      <c r="H674" s="982"/>
    </row>
    <row r="675" spans="6:8" ht="15.75">
      <c r="F675" s="1035"/>
      <c r="G675" s="1035"/>
      <c r="H675" s="982"/>
    </row>
    <row r="676" spans="6:8" ht="15.75">
      <c r="F676" s="1035"/>
      <c r="G676" s="1035"/>
      <c r="H676" s="982"/>
    </row>
    <row r="677" spans="6:8" ht="15.75">
      <c r="F677" s="1035"/>
      <c r="G677" s="1035"/>
      <c r="H677" s="982"/>
    </row>
    <row r="678" spans="6:8" ht="15.75">
      <c r="F678" s="1035"/>
      <c r="G678" s="1035"/>
      <c r="H678" s="982"/>
    </row>
    <row r="679" spans="6:8" ht="15.75">
      <c r="F679" s="1035"/>
      <c r="G679" s="1035"/>
      <c r="H679" s="982"/>
    </row>
    <row r="680" spans="6:8" ht="15.75">
      <c r="F680" s="1035"/>
      <c r="G680" s="1035"/>
      <c r="H680" s="982"/>
    </row>
    <row r="681" spans="6:8" ht="15.75">
      <c r="F681" s="1035"/>
      <c r="G681" s="1035"/>
      <c r="H681" s="982"/>
    </row>
    <row r="682" spans="6:8" ht="15.75">
      <c r="F682" s="1035"/>
      <c r="G682" s="1035"/>
      <c r="H682" s="982"/>
    </row>
    <row r="683" spans="6:8" ht="15.75">
      <c r="F683" s="1035"/>
      <c r="G683" s="1035"/>
      <c r="H683" s="982"/>
    </row>
    <row r="684" spans="6:8" ht="15.75">
      <c r="F684" s="1035"/>
      <c r="G684" s="1035"/>
      <c r="H684" s="982"/>
    </row>
    <row r="685" spans="6:8" ht="15.75">
      <c r="F685" s="1035"/>
      <c r="G685" s="1035"/>
      <c r="H685" s="982"/>
    </row>
    <row r="686" spans="6:8" ht="15.75">
      <c r="F686" s="1035"/>
      <c r="G686" s="1035"/>
      <c r="H686" s="982"/>
    </row>
    <row r="687" spans="6:8" ht="15.75">
      <c r="F687" s="1035"/>
      <c r="G687" s="1035"/>
      <c r="H687" s="982"/>
    </row>
    <row r="688" spans="6:8" ht="15.75">
      <c r="F688" s="1035"/>
      <c r="G688" s="1035"/>
      <c r="H688" s="982"/>
    </row>
    <row r="689" spans="6:8" ht="15.75">
      <c r="F689" s="1035"/>
      <c r="G689" s="1035"/>
      <c r="H689" s="982"/>
    </row>
    <row r="690" spans="6:8" ht="15.75">
      <c r="F690" s="1035"/>
      <c r="G690" s="1035"/>
      <c r="H690" s="982"/>
    </row>
    <row r="691" spans="6:8" ht="15.75">
      <c r="F691" s="1035"/>
      <c r="G691" s="1035"/>
      <c r="H691" s="982"/>
    </row>
    <row r="692" spans="6:8" ht="15.75">
      <c r="F692" s="1035"/>
      <c r="G692" s="1035"/>
      <c r="H692" s="982"/>
    </row>
    <row r="693" spans="6:8" ht="15.75">
      <c r="F693" s="1035"/>
      <c r="G693" s="1035"/>
      <c r="H693" s="982"/>
    </row>
    <row r="694" spans="6:8" ht="15.75">
      <c r="F694" s="1035"/>
      <c r="G694" s="1035"/>
      <c r="H694" s="982"/>
    </row>
    <row r="695" spans="6:8" ht="15.75">
      <c r="F695" s="1035"/>
      <c r="G695" s="1035"/>
      <c r="H695" s="982"/>
    </row>
    <row r="696" spans="6:8" ht="15.75">
      <c r="F696" s="1035"/>
      <c r="G696" s="1035"/>
      <c r="H696" s="982"/>
    </row>
    <row r="697" spans="6:8" ht="15.75">
      <c r="F697" s="1035"/>
      <c r="G697" s="1035"/>
      <c r="H697" s="982"/>
    </row>
    <row r="698" spans="6:8" ht="15.75">
      <c r="F698" s="1035"/>
      <c r="G698" s="1035"/>
      <c r="H698" s="982"/>
    </row>
    <row r="699" spans="6:8" ht="15.75">
      <c r="F699" s="1035"/>
      <c r="G699" s="1035"/>
      <c r="H699" s="982"/>
    </row>
    <row r="700" spans="6:8" ht="15.75">
      <c r="F700" s="1035"/>
      <c r="G700" s="1035"/>
      <c r="H700" s="982"/>
    </row>
    <row r="701" spans="6:8" ht="15.75">
      <c r="F701" s="1035"/>
      <c r="G701" s="1035"/>
      <c r="H701" s="982"/>
    </row>
    <row r="702" spans="6:8" ht="15.75">
      <c r="F702" s="1035"/>
      <c r="G702" s="1035"/>
      <c r="H702" s="982"/>
    </row>
    <row r="703" spans="6:8" ht="15.75">
      <c r="F703" s="1035"/>
      <c r="G703" s="1035"/>
      <c r="H703" s="982"/>
    </row>
    <row r="704" spans="6:8" ht="15.75">
      <c r="F704" s="1035"/>
      <c r="G704" s="1035"/>
      <c r="H704" s="982"/>
    </row>
    <row r="705" spans="6:8" ht="15.75">
      <c r="F705" s="1035"/>
      <c r="G705" s="1035"/>
      <c r="H705" s="982"/>
    </row>
    <row r="706" spans="6:8" ht="15.75">
      <c r="F706" s="1035"/>
      <c r="G706" s="1035"/>
      <c r="H706" s="982"/>
    </row>
    <row r="707" spans="6:8" ht="15.75">
      <c r="F707" s="1035"/>
      <c r="G707" s="1035"/>
      <c r="H707" s="982"/>
    </row>
    <row r="708" spans="6:8" ht="15.75">
      <c r="F708" s="1035"/>
      <c r="G708" s="1035"/>
      <c r="H708" s="982"/>
    </row>
    <row r="709" spans="6:8" ht="15.75">
      <c r="F709" s="1035"/>
      <c r="G709" s="1035"/>
      <c r="H709" s="982"/>
    </row>
    <row r="710" spans="6:8" ht="15.75">
      <c r="F710" s="1035"/>
      <c r="G710" s="1035"/>
      <c r="H710" s="982"/>
    </row>
    <row r="711" spans="6:8" ht="15.75">
      <c r="F711" s="1035"/>
      <c r="G711" s="1035"/>
      <c r="H711" s="982"/>
    </row>
    <row r="712" spans="6:8" ht="15.75">
      <c r="F712" s="1035"/>
      <c r="G712" s="1035"/>
      <c r="H712" s="982"/>
    </row>
    <row r="713" spans="6:8" ht="15.75">
      <c r="F713" s="1035"/>
      <c r="G713" s="1035"/>
      <c r="H713" s="982"/>
    </row>
    <row r="714" spans="6:8" ht="15.75">
      <c r="F714" s="1035"/>
      <c r="G714" s="1035"/>
      <c r="H714" s="982"/>
    </row>
    <row r="715" spans="6:8" ht="15.75">
      <c r="F715" s="1035"/>
      <c r="G715" s="1035"/>
      <c r="H715" s="982"/>
    </row>
    <row r="716" spans="6:8" ht="15.75">
      <c r="F716" s="1035"/>
      <c r="G716" s="1035"/>
      <c r="H716" s="982"/>
    </row>
    <row r="717" spans="6:8" ht="15.75">
      <c r="F717" s="1035"/>
      <c r="G717" s="1035"/>
      <c r="H717" s="982"/>
    </row>
    <row r="718" spans="6:8" ht="15.75">
      <c r="F718" s="1035"/>
      <c r="G718" s="1035"/>
      <c r="H718" s="982"/>
    </row>
    <row r="719" spans="6:8" ht="15.75">
      <c r="F719" s="1035"/>
      <c r="G719" s="1035"/>
      <c r="H719" s="982"/>
    </row>
    <row r="720" spans="6:8" ht="15.75">
      <c r="F720" s="1035"/>
      <c r="G720" s="1035"/>
      <c r="H720" s="982"/>
    </row>
    <row r="721" spans="6:8" ht="15.75">
      <c r="F721" s="1035"/>
      <c r="G721" s="1035"/>
      <c r="H721" s="982"/>
    </row>
    <row r="722" spans="6:8" ht="15.75">
      <c r="F722" s="1035"/>
      <c r="G722" s="1035"/>
      <c r="H722" s="982"/>
    </row>
    <row r="723" spans="6:8" ht="15.75">
      <c r="F723" s="1035"/>
      <c r="G723" s="1035"/>
      <c r="H723" s="982"/>
    </row>
    <row r="724" spans="6:8" ht="15.75">
      <c r="F724" s="1035"/>
      <c r="G724" s="1035"/>
      <c r="H724" s="982"/>
    </row>
    <row r="725" spans="6:8" ht="15.75">
      <c r="F725" s="1035"/>
      <c r="G725" s="1035"/>
      <c r="H725" s="982"/>
    </row>
  </sheetData>
  <sheetProtection/>
  <mergeCells count="36">
    <mergeCell ref="A45:C45"/>
    <mergeCell ref="F49:F51"/>
    <mergeCell ref="F52:F55"/>
    <mergeCell ref="A57:F57"/>
    <mergeCell ref="A58:F58"/>
    <mergeCell ref="B35:F35"/>
    <mergeCell ref="B37:G37"/>
    <mergeCell ref="B38:G38"/>
    <mergeCell ref="G40:H40"/>
    <mergeCell ref="A42:C42"/>
    <mergeCell ref="A43:C43"/>
    <mergeCell ref="A30:A31"/>
    <mergeCell ref="B30:B31"/>
    <mergeCell ref="C30:C31"/>
    <mergeCell ref="D30:D31"/>
    <mergeCell ref="E30:E31"/>
    <mergeCell ref="H30:H31"/>
    <mergeCell ref="A15:I15"/>
    <mergeCell ref="A19:I19"/>
    <mergeCell ref="A26:A28"/>
    <mergeCell ref="B26:B28"/>
    <mergeCell ref="C26:C27"/>
    <mergeCell ref="D26:D27"/>
    <mergeCell ref="E26:E27"/>
    <mergeCell ref="A4:I4"/>
    <mergeCell ref="A6:A7"/>
    <mergeCell ref="B6:B7"/>
    <mergeCell ref="C6:C7"/>
    <mergeCell ref="A9:I9"/>
    <mergeCell ref="H1:H2"/>
    <mergeCell ref="A1:B2"/>
    <mergeCell ref="C1:C2"/>
    <mergeCell ref="D1:D2"/>
    <mergeCell ref="E1:E2"/>
    <mergeCell ref="F1:F2"/>
    <mergeCell ref="G1:G2"/>
  </mergeCells>
  <printOptions/>
  <pageMargins left="0.5905511811023623" right="0.5905511811023623" top="0.7874015748031497" bottom="0.5511811023622047" header="0.5118110236220472" footer="0.31496062992125984"/>
  <pageSetup fitToHeight="0" fitToWidth="1" horizontalDpi="600" verticalDpi="600" orientation="landscape" paperSize="9" scale="56" r:id="rId2"/>
  <headerFooter alignWithMargins="0">
    <oddHeader>&amp;L
&amp;"Arial,Corsivo"Responsabile: dott. Lorenzo Somma&amp;C&amp;"Arial,Grassetto"OBIETTIVI DI BUDGET 2013: SOC RIABILITAZIONE E RIEDUCAZIONE FUNZIONALE OSPEDALE-TERRITORIO</oddHeader>
    <oddFooter>&amp;CPagina &amp;P di &amp;N</oddFooter>
  </headerFooter>
  <rowBreaks count="2" manualBreakCount="2">
    <brk id="10" max="17" man="1"/>
    <brk id="22" max="17" man="1"/>
  </rowBreaks>
  <drawing r:id="rId1"/>
</worksheet>
</file>

<file path=xl/worksheets/sheet22.xml><?xml version="1.0" encoding="utf-8"?>
<worksheet xmlns="http://schemas.openxmlformats.org/spreadsheetml/2006/main" xmlns:r="http://schemas.openxmlformats.org/officeDocument/2006/relationships">
  <sheetPr>
    <pageSetUpPr fitToPage="1"/>
  </sheetPr>
  <dimension ref="A1:M46"/>
  <sheetViews>
    <sheetView zoomScale="75" zoomScaleNormal="75" zoomScaleSheetLayoutView="75" zoomScalePageLayoutView="0" workbookViewId="0" topLeftCell="A1">
      <selection activeCell="B13" sqref="B13:B15"/>
    </sheetView>
  </sheetViews>
  <sheetFormatPr defaultColWidth="9.140625" defaultRowHeight="12.75"/>
  <cols>
    <col min="1" max="1" width="3.7109375" style="0" customWidth="1"/>
    <col min="2" max="2" width="30.421875" style="0" customWidth="1"/>
    <col min="3" max="3" width="2.421875" style="0" customWidth="1"/>
    <col min="4" max="4" width="45.57421875" style="0" customWidth="1"/>
    <col min="5" max="5" width="2.7109375" style="0" customWidth="1"/>
    <col min="6" max="6" width="58.57421875" style="0" customWidth="1"/>
    <col min="7" max="7" width="2.8515625" style="0" customWidth="1"/>
    <col min="8" max="8" width="22.57421875" style="0" customWidth="1"/>
    <col min="9" max="9" width="20.421875" style="0" customWidth="1"/>
    <col min="10" max="10" width="17.57421875" style="0" customWidth="1"/>
    <col min="11" max="11" width="26.57421875" style="0" customWidth="1"/>
  </cols>
  <sheetData>
    <row r="1" spans="1:10" ht="45.75" customHeight="1" thickTop="1">
      <c r="A1" s="2492" t="s">
        <v>58</v>
      </c>
      <c r="B1" s="2492"/>
      <c r="C1" s="2492"/>
      <c r="D1" s="2492" t="s">
        <v>63</v>
      </c>
      <c r="E1" s="2492"/>
      <c r="F1" s="2492" t="s">
        <v>84</v>
      </c>
      <c r="G1" s="2492"/>
      <c r="H1" s="2492" t="s">
        <v>64</v>
      </c>
      <c r="I1" s="891" t="s">
        <v>555</v>
      </c>
      <c r="J1" s="892" t="s">
        <v>785</v>
      </c>
    </row>
    <row r="2" spans="1:10" s="906" customFormat="1" ht="15.75" customHeight="1" thickBot="1">
      <c r="A2" s="2493"/>
      <c r="B2" s="2493"/>
      <c r="C2" s="2493"/>
      <c r="D2" s="2493"/>
      <c r="E2" s="2493"/>
      <c r="F2" s="2493"/>
      <c r="G2" s="2493"/>
      <c r="H2" s="2493"/>
      <c r="I2" s="332" t="s">
        <v>409</v>
      </c>
      <c r="J2" s="332" t="s">
        <v>409</v>
      </c>
    </row>
    <row r="3" spans="1:10" s="906" customFormat="1" ht="9.75" customHeight="1" thickBot="1" thickTop="1">
      <c r="A3" s="983"/>
      <c r="B3" s="983"/>
      <c r="C3" s="983"/>
      <c r="D3" s="983"/>
      <c r="E3" s="983"/>
      <c r="F3" s="983"/>
      <c r="G3" s="983"/>
      <c r="H3" s="983"/>
      <c r="I3" s="1059"/>
      <c r="J3" s="1059"/>
    </row>
    <row r="4" spans="1:10" s="958" customFormat="1" ht="20.25" customHeight="1" thickBot="1" thickTop="1">
      <c r="A4" s="2504" t="s">
        <v>69</v>
      </c>
      <c r="B4" s="2504"/>
      <c r="C4" s="2504"/>
      <c r="D4" s="2504"/>
      <c r="E4" s="2504"/>
      <c r="F4" s="2504"/>
      <c r="G4" s="2504"/>
      <c r="H4" s="2504"/>
      <c r="I4" s="65"/>
      <c r="J4" s="65"/>
    </row>
    <row r="5" spans="1:10" s="906" customFormat="1" ht="79.5" customHeight="1" thickTop="1">
      <c r="A5" s="2494">
        <v>1</v>
      </c>
      <c r="B5" s="2484" t="s">
        <v>747</v>
      </c>
      <c r="C5" s="2484"/>
      <c r="D5" s="1005" t="s">
        <v>624</v>
      </c>
      <c r="E5" s="1005"/>
      <c r="F5" s="1005" t="s">
        <v>786</v>
      </c>
      <c r="G5" s="1006"/>
      <c r="H5" s="1100" t="s">
        <v>625</v>
      </c>
      <c r="I5" s="1225"/>
      <c r="J5" s="1007"/>
    </row>
    <row r="6" spans="1:10" s="906" customFormat="1" ht="36.75" customHeight="1">
      <c r="A6" s="2489"/>
      <c r="B6" s="2498"/>
      <c r="C6" s="2498"/>
      <c r="D6" s="64" t="s">
        <v>629</v>
      </c>
      <c r="E6" s="64"/>
      <c r="F6" s="64" t="s">
        <v>787</v>
      </c>
      <c r="G6" s="496"/>
      <c r="H6" s="165" t="s">
        <v>946</v>
      </c>
      <c r="I6" s="204"/>
      <c r="J6" s="986"/>
    </row>
    <row r="7" spans="1:10" s="906" customFormat="1" ht="91.5" customHeight="1">
      <c r="A7" s="11">
        <v>2</v>
      </c>
      <c r="B7" s="26" t="s">
        <v>641</v>
      </c>
      <c r="C7" s="11"/>
      <c r="D7" s="111" t="s">
        <v>758</v>
      </c>
      <c r="E7" s="11"/>
      <c r="F7" s="111" t="s">
        <v>759</v>
      </c>
      <c r="G7" s="11"/>
      <c r="H7" s="165" t="s">
        <v>760</v>
      </c>
      <c r="I7" s="204"/>
      <c r="J7" s="986"/>
    </row>
    <row r="8" spans="1:10" s="906" customFormat="1" ht="141.75">
      <c r="A8" s="507">
        <v>3</v>
      </c>
      <c r="B8" s="25" t="s">
        <v>947</v>
      </c>
      <c r="C8" s="122"/>
      <c r="D8" s="25" t="s">
        <v>948</v>
      </c>
      <c r="E8" s="122"/>
      <c r="F8" s="25" t="s">
        <v>949</v>
      </c>
      <c r="G8" s="20"/>
      <c r="H8" s="18" t="s">
        <v>667</v>
      </c>
      <c r="I8" s="204"/>
      <c r="J8" s="225">
        <v>50</v>
      </c>
    </row>
    <row r="9" spans="1:10" s="906" customFormat="1" ht="89.25" customHeight="1" thickBot="1">
      <c r="A9" s="907">
        <v>4</v>
      </c>
      <c r="B9" s="25" t="s">
        <v>950</v>
      </c>
      <c r="C9" s="27"/>
      <c r="D9" s="510" t="s">
        <v>951</v>
      </c>
      <c r="E9" s="1079"/>
      <c r="F9" s="25" t="s">
        <v>952</v>
      </c>
      <c r="G9" s="319"/>
      <c r="H9" s="263" t="s">
        <v>953</v>
      </c>
      <c r="I9" s="225">
        <v>10</v>
      </c>
      <c r="J9" s="69"/>
    </row>
    <row r="10" spans="1:10" s="906" customFormat="1" ht="14.25" customHeight="1" thickBot="1" thickTop="1">
      <c r="A10" s="983"/>
      <c r="B10" s="983"/>
      <c r="C10" s="983"/>
      <c r="D10" s="983"/>
      <c r="E10" s="983"/>
      <c r="F10" s="983"/>
      <c r="G10" s="983"/>
      <c r="H10" s="983"/>
      <c r="I10" s="997"/>
      <c r="J10" s="997"/>
    </row>
    <row r="11" spans="1:10" s="906" customFormat="1" ht="22.5" customHeight="1" thickBot="1" thickTop="1">
      <c r="A11" s="2504" t="s">
        <v>766</v>
      </c>
      <c r="B11" s="2504"/>
      <c r="C11" s="2504"/>
      <c r="D11" s="2504"/>
      <c r="E11" s="2504"/>
      <c r="F11" s="2504"/>
      <c r="G11" s="2504"/>
      <c r="H11" s="2504"/>
      <c r="I11" s="65"/>
      <c r="J11" s="65"/>
    </row>
    <row r="12" spans="1:10" s="985" customFormat="1" ht="159" customHeight="1" thickTop="1">
      <c r="A12" s="507">
        <v>5</v>
      </c>
      <c r="B12" s="1" t="s">
        <v>954</v>
      </c>
      <c r="C12" s="20"/>
      <c r="D12" s="1" t="s">
        <v>955</v>
      </c>
      <c r="E12" s="20"/>
      <c r="F12" s="1328" t="s">
        <v>956</v>
      </c>
      <c r="G12" s="364"/>
      <c r="H12" s="18" t="s">
        <v>107</v>
      </c>
      <c r="I12" s="216"/>
      <c r="J12" s="225">
        <v>50</v>
      </c>
    </row>
    <row r="13" spans="1:10" s="985" customFormat="1" ht="187.5" customHeight="1">
      <c r="A13" s="507">
        <v>6</v>
      </c>
      <c r="B13" s="1" t="s">
        <v>957</v>
      </c>
      <c r="C13" s="20"/>
      <c r="D13" s="1" t="s">
        <v>958</v>
      </c>
      <c r="E13" s="20"/>
      <c r="F13" s="1328" t="s">
        <v>959</v>
      </c>
      <c r="G13" s="364"/>
      <c r="H13" s="18" t="s">
        <v>854</v>
      </c>
      <c r="I13" s="1009"/>
      <c r="J13" s="986"/>
    </row>
    <row r="14" spans="1:10" s="985" customFormat="1" ht="111" thickBot="1">
      <c r="A14" s="508">
        <v>7</v>
      </c>
      <c r="B14" s="509" t="s">
        <v>960</v>
      </c>
      <c r="C14" s="1022"/>
      <c r="D14" s="993" t="s">
        <v>961</v>
      </c>
      <c r="E14" s="1228"/>
      <c r="F14" s="1329" t="s">
        <v>962</v>
      </c>
      <c r="G14" s="1330"/>
      <c r="H14" s="254" t="s">
        <v>854</v>
      </c>
      <c r="I14" s="995"/>
      <c r="J14" s="1094"/>
    </row>
    <row r="15" spans="1:10" s="985" customFormat="1" ht="11.25" customHeight="1" thickBot="1" thickTop="1">
      <c r="A15" s="983"/>
      <c r="B15" s="983"/>
      <c r="C15" s="983"/>
      <c r="D15" s="983"/>
      <c r="E15" s="983"/>
      <c r="F15" s="983"/>
      <c r="G15" s="983"/>
      <c r="H15" s="983"/>
      <c r="I15" s="949"/>
      <c r="J15" s="1331"/>
    </row>
    <row r="16" spans="1:10" s="985" customFormat="1" ht="20.25" customHeight="1" thickBot="1" thickTop="1">
      <c r="A16" s="2504" t="s">
        <v>287</v>
      </c>
      <c r="B16" s="2504"/>
      <c r="C16" s="2504"/>
      <c r="D16" s="2504"/>
      <c r="E16" s="2504"/>
      <c r="F16" s="2504"/>
      <c r="G16" s="2504"/>
      <c r="H16" s="2504"/>
      <c r="I16" s="65"/>
      <c r="J16" s="65"/>
    </row>
    <row r="17" spans="1:10" s="985" customFormat="1" ht="48.75" thickBot="1" thickTop="1">
      <c r="A17" s="1332">
        <v>8</v>
      </c>
      <c r="B17" s="625" t="s">
        <v>881</v>
      </c>
      <c r="C17" s="625"/>
      <c r="D17" s="625" t="s">
        <v>882</v>
      </c>
      <c r="E17" s="625"/>
      <c r="F17" s="625" t="s">
        <v>883</v>
      </c>
      <c r="G17" s="1287"/>
      <c r="H17" s="626" t="s">
        <v>884</v>
      </c>
      <c r="I17" s="1333"/>
      <c r="J17" s="1334"/>
    </row>
    <row r="18" spans="1:10" s="985" customFormat="1" ht="20.25" thickBot="1" thickTop="1">
      <c r="A18" s="983"/>
      <c r="B18" s="983"/>
      <c r="C18" s="983"/>
      <c r="D18" s="983"/>
      <c r="E18" s="983"/>
      <c r="F18" s="983"/>
      <c r="G18" s="983"/>
      <c r="H18" s="983"/>
      <c r="I18" s="1010"/>
      <c r="J18" s="997"/>
    </row>
    <row r="19" spans="1:10" s="958" customFormat="1" ht="24" customHeight="1" thickBot="1" thickTop="1">
      <c r="A19" s="2504" t="s">
        <v>70</v>
      </c>
      <c r="B19" s="2504"/>
      <c r="C19" s="2504"/>
      <c r="D19" s="2504"/>
      <c r="E19" s="2504"/>
      <c r="F19" s="2504"/>
      <c r="G19" s="2504"/>
      <c r="H19" s="2504"/>
      <c r="I19" s="65"/>
      <c r="J19" s="65"/>
    </row>
    <row r="20" spans="1:11" s="1235" customFormat="1" ht="48" thickTop="1">
      <c r="A20" s="902">
        <v>9</v>
      </c>
      <c r="B20" s="1062" t="s">
        <v>856</v>
      </c>
      <c r="C20" s="1062"/>
      <c r="D20" s="1062" t="s">
        <v>885</v>
      </c>
      <c r="E20" s="1062"/>
      <c r="F20" s="1062" t="s">
        <v>963</v>
      </c>
      <c r="G20" s="1062"/>
      <c r="H20" s="262" t="s">
        <v>667</v>
      </c>
      <c r="I20" s="986"/>
      <c r="J20" s="986"/>
      <c r="K20" s="1335"/>
    </row>
    <row r="21" spans="1:10" s="906" customFormat="1" ht="61.5" customHeight="1">
      <c r="A21" s="11">
        <v>10</v>
      </c>
      <c r="B21" s="95" t="s">
        <v>245</v>
      </c>
      <c r="C21" s="115"/>
      <c r="D21" s="95" t="s">
        <v>106</v>
      </c>
      <c r="E21" s="95"/>
      <c r="F21" s="14" t="s">
        <v>720</v>
      </c>
      <c r="G21" s="115"/>
      <c r="H21" s="15" t="s">
        <v>107</v>
      </c>
      <c r="I21" s="986"/>
      <c r="J21" s="986"/>
    </row>
    <row r="22" spans="1:10" s="906" customFormat="1" ht="62.25" customHeight="1">
      <c r="A22" s="8">
        <v>11</v>
      </c>
      <c r="B22" s="25" t="s">
        <v>220</v>
      </c>
      <c r="C22" s="122"/>
      <c r="D22" s="1" t="s">
        <v>120</v>
      </c>
      <c r="E22" s="25"/>
      <c r="F22" s="122" t="s">
        <v>186</v>
      </c>
      <c r="G22" s="122"/>
      <c r="H22" s="18" t="s">
        <v>107</v>
      </c>
      <c r="I22" s="1128"/>
      <c r="J22" s="1128"/>
    </row>
    <row r="23" spans="1:10" s="906" customFormat="1" ht="48" customHeight="1">
      <c r="A23" s="19">
        <v>12</v>
      </c>
      <c r="B23" s="1336" t="s">
        <v>71</v>
      </c>
      <c r="C23" s="122"/>
      <c r="D23" s="122" t="s">
        <v>71</v>
      </c>
      <c r="E23" s="122"/>
      <c r="F23" s="20" t="s">
        <v>103</v>
      </c>
      <c r="G23" s="122"/>
      <c r="H23" s="18">
        <v>41639</v>
      </c>
      <c r="I23" s="1056"/>
      <c r="J23" s="986"/>
    </row>
    <row r="24" spans="1:10" s="985" customFormat="1" ht="81.75" customHeight="1">
      <c r="A24" s="2553">
        <v>13</v>
      </c>
      <c r="B24" s="2483" t="s">
        <v>75</v>
      </c>
      <c r="C24" s="2495"/>
      <c r="D24" s="2483" t="s">
        <v>65</v>
      </c>
      <c r="E24" s="2495"/>
      <c r="F24" s="666" t="s">
        <v>964</v>
      </c>
      <c r="G24" s="667"/>
      <c r="H24" s="374">
        <v>41639</v>
      </c>
      <c r="I24" s="375">
        <v>5</v>
      </c>
      <c r="J24" s="989"/>
    </row>
    <row r="25" spans="1:10" s="985" customFormat="1" ht="48" thickBot="1">
      <c r="A25" s="2768"/>
      <c r="B25" s="2485"/>
      <c r="C25" s="2519"/>
      <c r="D25" s="2485"/>
      <c r="E25" s="2519"/>
      <c r="F25" s="294" t="s">
        <v>297</v>
      </c>
      <c r="G25" s="328"/>
      <c r="H25" s="581">
        <v>41639</v>
      </c>
      <c r="I25" s="380">
        <v>5</v>
      </c>
      <c r="J25" s="1331"/>
    </row>
    <row r="26" spans="1:12" s="27" customFormat="1" ht="12" customHeight="1" thickBot="1" thickTop="1">
      <c r="A26" s="1082"/>
      <c r="B26" s="1083"/>
      <c r="C26" s="1083"/>
      <c r="D26" s="1083"/>
      <c r="E26" s="1083"/>
      <c r="F26" s="1083"/>
      <c r="G26" s="1083"/>
      <c r="H26" s="1084"/>
      <c r="I26" s="305"/>
      <c r="J26" s="305"/>
      <c r="K26" s="1239"/>
      <c r="L26" s="1239"/>
    </row>
    <row r="27" spans="1:13" s="957" customFormat="1" ht="64.5" thickBot="1" thickTop="1">
      <c r="A27" s="1091">
        <v>14</v>
      </c>
      <c r="B27" s="71" t="s">
        <v>817</v>
      </c>
      <c r="C27" s="72"/>
      <c r="D27" s="72"/>
      <c r="E27" s="72"/>
      <c r="F27" s="72" t="s">
        <v>965</v>
      </c>
      <c r="G27" s="72"/>
      <c r="H27" s="104" t="s">
        <v>107</v>
      </c>
      <c r="I27" s="380">
        <v>80</v>
      </c>
      <c r="J27" s="1337"/>
      <c r="K27" s="33"/>
      <c r="L27" s="1021"/>
      <c r="M27" s="1021"/>
    </row>
    <row r="28" spans="1:13" ht="21" customHeight="1" thickTop="1">
      <c r="A28" s="2484"/>
      <c r="B28" s="2484"/>
      <c r="C28" s="2484"/>
      <c r="D28" s="2484"/>
      <c r="E28" s="2484"/>
      <c r="F28" s="2484"/>
      <c r="G28" s="2484"/>
      <c r="H28" s="2484"/>
      <c r="I28" s="657">
        <f>SUM(I5:I27)</f>
        <v>100</v>
      </c>
      <c r="J28" s="657">
        <f>SUM(J5:J27)</f>
        <v>100</v>
      </c>
      <c r="K28" s="982"/>
      <c r="L28" s="982"/>
      <c r="M28" s="982"/>
    </row>
    <row r="29" spans="1:13" ht="15.75">
      <c r="A29" s="985"/>
      <c r="B29" s="2506" t="s">
        <v>66</v>
      </c>
      <c r="C29" s="2506"/>
      <c r="D29" s="2506"/>
      <c r="E29" s="2506"/>
      <c r="F29" s="2506"/>
      <c r="G29" s="32"/>
      <c r="H29" s="985"/>
      <c r="I29" s="985"/>
      <c r="J29" s="985"/>
      <c r="K29" s="982"/>
      <c r="L29" s="982"/>
      <c r="M29" s="982"/>
    </row>
    <row r="30" spans="1:13" ht="15.75">
      <c r="A30" s="982"/>
      <c r="B30" s="32"/>
      <c r="C30" s="32"/>
      <c r="D30" s="32"/>
      <c r="E30" s="32"/>
      <c r="F30" s="32"/>
      <c r="G30" s="32"/>
      <c r="H30" s="982"/>
      <c r="I30" s="1220"/>
      <c r="J30" s="1220"/>
      <c r="K30" s="982"/>
      <c r="L30" s="982"/>
      <c r="M30" s="982"/>
    </row>
    <row r="31" spans="1:13" ht="15.75" customHeight="1">
      <c r="A31" s="982"/>
      <c r="B31" s="2508" t="s">
        <v>83</v>
      </c>
      <c r="C31" s="2509"/>
      <c r="D31" s="2509"/>
      <c r="E31" s="2509"/>
      <c r="F31" s="2509"/>
      <c r="G31" s="2509"/>
      <c r="H31" s="1140">
        <v>3000</v>
      </c>
      <c r="I31" s="982"/>
      <c r="J31" s="982"/>
      <c r="K31" s="982"/>
      <c r="L31" s="982"/>
      <c r="M31" s="982"/>
    </row>
    <row r="32" spans="1:13" ht="54" customHeight="1">
      <c r="A32" s="982"/>
      <c r="B32" s="2511" t="s">
        <v>546</v>
      </c>
      <c r="C32" s="2512"/>
      <c r="D32" s="2512"/>
      <c r="E32" s="2512"/>
      <c r="F32" s="2512"/>
      <c r="G32" s="2512"/>
      <c r="H32" s="1338">
        <v>11101.76</v>
      </c>
      <c r="I32" s="982"/>
      <c r="J32" s="982"/>
      <c r="K32" s="982"/>
      <c r="L32" s="982"/>
      <c r="M32" s="982"/>
    </row>
    <row r="33" spans="1:8" ht="15.75">
      <c r="A33" s="982"/>
      <c r="B33" s="982"/>
      <c r="C33" s="982"/>
      <c r="D33" s="319"/>
      <c r="E33" s="319"/>
      <c r="F33" s="982"/>
      <c r="G33" s="982"/>
      <c r="H33" s="982"/>
    </row>
    <row r="34" spans="1:8" ht="15.75">
      <c r="A34" s="982"/>
      <c r="B34" s="982"/>
      <c r="C34" s="982"/>
      <c r="D34" s="982"/>
      <c r="E34" s="982"/>
      <c r="F34" s="982" t="s">
        <v>966</v>
      </c>
      <c r="G34" s="982"/>
      <c r="H34" s="982"/>
    </row>
    <row r="35" spans="1:8" ht="15.75">
      <c r="A35" s="1339"/>
      <c r="B35" s="1029"/>
      <c r="C35" s="1029"/>
      <c r="D35" s="1339"/>
      <c r="E35" s="1339"/>
      <c r="F35" s="1029"/>
      <c r="G35" s="1029"/>
      <c r="H35" s="1339"/>
    </row>
    <row r="36" spans="1:8" ht="15.75">
      <c r="A36" s="2772" t="s">
        <v>967</v>
      </c>
      <c r="B36" s="2772"/>
      <c r="C36" s="1031"/>
      <c r="D36" s="1031" t="s">
        <v>779</v>
      </c>
      <c r="E36" s="1031"/>
      <c r="F36" s="2770" t="s">
        <v>60</v>
      </c>
      <c r="G36" s="2770"/>
      <c r="H36" s="982"/>
    </row>
    <row r="37" spans="1:8" ht="15.75">
      <c r="A37" s="2770" t="s">
        <v>968</v>
      </c>
      <c r="B37" s="2770"/>
      <c r="C37" s="1033"/>
      <c r="D37" s="1033" t="s">
        <v>823</v>
      </c>
      <c r="E37" s="1033"/>
      <c r="F37" s="2770" t="s">
        <v>68</v>
      </c>
      <c r="G37" s="2770"/>
      <c r="H37" s="982"/>
    </row>
    <row r="38" spans="1:8" ht="15.75">
      <c r="A38" s="1033"/>
      <c r="B38" s="1033"/>
      <c r="C38" s="1033"/>
      <c r="D38" s="1033"/>
      <c r="E38" s="1033"/>
      <c r="F38" s="982"/>
      <c r="G38" s="1033"/>
      <c r="H38" s="982"/>
    </row>
    <row r="39" spans="1:8" ht="15.75">
      <c r="A39" s="1033"/>
      <c r="B39" s="1033" t="s">
        <v>61</v>
      </c>
      <c r="C39" s="1033"/>
      <c r="D39" s="1033" t="s">
        <v>61</v>
      </c>
      <c r="E39" s="1033"/>
      <c r="F39" s="2770" t="s">
        <v>62</v>
      </c>
      <c r="G39" s="2770"/>
      <c r="H39" s="982"/>
    </row>
    <row r="40" spans="1:8" ht="15.75">
      <c r="A40" s="982"/>
      <c r="B40" s="1339"/>
      <c r="C40" s="1339"/>
      <c r="D40" s="1340"/>
      <c r="E40" s="1340"/>
      <c r="F40" s="1209"/>
      <c r="G40" s="1209"/>
      <c r="H40" s="1209"/>
    </row>
    <row r="41" spans="1:8" ht="15.75">
      <c r="A41" s="982"/>
      <c r="B41" s="982"/>
      <c r="C41" s="982"/>
      <c r="D41" s="242"/>
      <c r="E41" s="242"/>
      <c r="F41" s="982"/>
      <c r="G41" s="982"/>
      <c r="H41" s="982"/>
    </row>
    <row r="42" spans="1:8" ht="15.75" hidden="1">
      <c r="A42" s="982"/>
      <c r="B42" s="982" t="s">
        <v>969</v>
      </c>
      <c r="C42" s="982"/>
      <c r="D42" s="982"/>
      <c r="E42" s="982"/>
      <c r="F42" s="982"/>
      <c r="G42" s="982"/>
      <c r="H42" s="982"/>
    </row>
    <row r="43" spans="1:8" ht="15.75" hidden="1">
      <c r="A43" s="982"/>
      <c r="B43" s="982" t="s">
        <v>970</v>
      </c>
      <c r="C43" s="982"/>
      <c r="D43" s="982"/>
      <c r="E43" s="982"/>
      <c r="F43" s="982"/>
      <c r="G43" s="982"/>
      <c r="H43" s="982"/>
    </row>
    <row r="44" spans="1:8" ht="15.75" hidden="1">
      <c r="A44" s="982"/>
      <c r="B44" s="982"/>
      <c r="C44" s="982"/>
      <c r="D44" s="982"/>
      <c r="E44" s="982"/>
      <c r="F44" s="982"/>
      <c r="G44" s="982"/>
      <c r="H44" s="982"/>
    </row>
    <row r="45" spans="1:8" ht="55.5" customHeight="1" hidden="1">
      <c r="A45" s="2787" t="s">
        <v>971</v>
      </c>
      <c r="B45" s="2787"/>
      <c r="C45" s="2787"/>
      <c r="D45" s="2787"/>
      <c r="E45" s="2787"/>
      <c r="F45" s="2787"/>
      <c r="G45" s="2787"/>
      <c r="H45" s="2787"/>
    </row>
    <row r="46" spans="1:8" ht="15.75">
      <c r="A46" s="982"/>
      <c r="B46" s="982"/>
      <c r="C46" s="982"/>
      <c r="D46" s="982"/>
      <c r="E46" s="982"/>
      <c r="F46" s="982"/>
      <c r="G46" s="982"/>
      <c r="H46" s="982"/>
    </row>
  </sheetData>
  <sheetProtection/>
  <mergeCells count="29">
    <mergeCell ref="A37:B37"/>
    <mergeCell ref="F37:G37"/>
    <mergeCell ref="F39:G39"/>
    <mergeCell ref="A45:H45"/>
    <mergeCell ref="A28:H28"/>
    <mergeCell ref="B29:F29"/>
    <mergeCell ref="B31:G31"/>
    <mergeCell ref="B32:G32"/>
    <mergeCell ref="A36:B36"/>
    <mergeCell ref="F36:G36"/>
    <mergeCell ref="A19:H19"/>
    <mergeCell ref="A24:A25"/>
    <mergeCell ref="B24:B25"/>
    <mergeCell ref="C24:C25"/>
    <mergeCell ref="D24:D25"/>
    <mergeCell ref="E24:E25"/>
    <mergeCell ref="A4:H4"/>
    <mergeCell ref="A5:A6"/>
    <mergeCell ref="B5:B6"/>
    <mergeCell ref="C5:C6"/>
    <mergeCell ref="A11:H11"/>
    <mergeCell ref="A16:H16"/>
    <mergeCell ref="H1:H2"/>
    <mergeCell ref="A1:B2"/>
    <mergeCell ref="C1:C2"/>
    <mergeCell ref="D1:D2"/>
    <mergeCell ref="E1:E2"/>
    <mergeCell ref="F1:F2"/>
    <mergeCell ref="G1:G2"/>
  </mergeCells>
  <printOptions/>
  <pageMargins left="0.5905511811023623" right="0.4724409448818898" top="0.7874015748031497" bottom="0.7480314960629921" header="0.4330708661417323" footer="0.5118110236220472"/>
  <pageSetup fitToHeight="0" fitToWidth="1" horizontalDpi="600" verticalDpi="600" orientation="landscape" paperSize="9" scale="65" r:id="rId1"/>
  <headerFooter alignWithMargins="0">
    <oddHeader>&amp;L
&amp;"Arial,Corsivo"Responsabile: dott. Antonio Di Chiara
&amp;C&amp;"Arial,Grassetto"OBIETTIVI DI BUDGET 2013: CARDIOLOGIA</oddHeader>
    <oddFooter>&amp;CPagina &amp;P di &amp;N</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K37"/>
  <sheetViews>
    <sheetView zoomScale="75" zoomScaleNormal="75" zoomScaleSheetLayoutView="75" zoomScalePageLayoutView="0" workbookViewId="0" topLeftCell="A1">
      <selection activeCell="B13" sqref="A13:H15"/>
    </sheetView>
  </sheetViews>
  <sheetFormatPr defaultColWidth="9.140625" defaultRowHeight="12.75"/>
  <cols>
    <col min="1" max="1" width="4.00390625" style="1033" customWidth="1"/>
    <col min="2" max="2" width="33.7109375" style="982" customWidth="1"/>
    <col min="3" max="3" width="2.140625" style="982" customWidth="1"/>
    <col min="4" max="4" width="42.7109375" style="982" customWidth="1"/>
    <col min="5" max="5" width="2.140625" style="982" customWidth="1"/>
    <col min="6" max="6" width="56.140625" style="982" customWidth="1"/>
    <col min="7" max="7" width="3.8515625" style="982" customWidth="1"/>
    <col min="8" max="8" width="19.8515625" style="982" customWidth="1"/>
    <col min="9" max="10" width="25.140625" style="982" customWidth="1"/>
    <col min="11" max="16384" width="9.140625" style="982" customWidth="1"/>
  </cols>
  <sheetData>
    <row r="1" spans="1:10" ht="32.25" customHeight="1" thickTop="1">
      <c r="A1" s="2492" t="s">
        <v>58</v>
      </c>
      <c r="B1" s="2492"/>
      <c r="C1" s="2492"/>
      <c r="D1" s="2492" t="s">
        <v>63</v>
      </c>
      <c r="E1" s="2492"/>
      <c r="F1" s="2492" t="s">
        <v>84</v>
      </c>
      <c r="G1" s="2492"/>
      <c r="H1" s="2492" t="s">
        <v>64</v>
      </c>
      <c r="I1" s="892" t="s">
        <v>408</v>
      </c>
      <c r="J1" s="892" t="s">
        <v>785</v>
      </c>
    </row>
    <row r="2" spans="1:10" s="906" customFormat="1" ht="23.25" customHeight="1" thickBot="1">
      <c r="A2" s="2493"/>
      <c r="B2" s="2493"/>
      <c r="C2" s="2493"/>
      <c r="D2" s="2493"/>
      <c r="E2" s="2493"/>
      <c r="F2" s="2493"/>
      <c r="G2" s="2493"/>
      <c r="H2" s="2493"/>
      <c r="I2" s="332" t="s">
        <v>409</v>
      </c>
      <c r="J2" s="332" t="s">
        <v>409</v>
      </c>
    </row>
    <row r="3" spans="1:10" s="906" customFormat="1" ht="10.5" customHeight="1" thickBot="1" thickTop="1">
      <c r="A3" s="983"/>
      <c r="B3" s="983"/>
      <c r="C3" s="983"/>
      <c r="D3" s="983"/>
      <c r="E3" s="983"/>
      <c r="F3" s="983"/>
      <c r="G3" s="983"/>
      <c r="H3" s="983"/>
      <c r="I3" s="1059"/>
      <c r="J3" s="1059"/>
    </row>
    <row r="4" spans="1:10" s="958" customFormat="1" ht="23.25" customHeight="1" thickBot="1" thickTop="1">
      <c r="A4" s="2504" t="s">
        <v>69</v>
      </c>
      <c r="B4" s="2504"/>
      <c r="C4" s="2504"/>
      <c r="D4" s="2504"/>
      <c r="E4" s="2504"/>
      <c r="F4" s="2504"/>
      <c r="G4" s="2504"/>
      <c r="H4" s="2504"/>
      <c r="I4" s="998"/>
      <c r="J4" s="998"/>
    </row>
    <row r="5" spans="1:10" s="906" customFormat="1" ht="63" customHeight="1" thickTop="1">
      <c r="A5" s="461">
        <v>1</v>
      </c>
      <c r="B5" s="1" t="s">
        <v>751</v>
      </c>
      <c r="C5" s="11"/>
      <c r="D5" s="112" t="s">
        <v>752</v>
      </c>
      <c r="E5" s="11"/>
      <c r="F5" s="111" t="s">
        <v>972</v>
      </c>
      <c r="G5" s="11"/>
      <c r="H5" s="165">
        <v>41639</v>
      </c>
      <c r="I5" s="204"/>
      <c r="J5" s="225">
        <v>50</v>
      </c>
    </row>
    <row r="6" spans="1:10" s="906" customFormat="1" ht="63">
      <c r="A6" s="11">
        <v>2</v>
      </c>
      <c r="B6" s="26" t="s">
        <v>641</v>
      </c>
      <c r="C6" s="11"/>
      <c r="D6" s="111" t="s">
        <v>973</v>
      </c>
      <c r="E6" s="11"/>
      <c r="F6" s="111" t="s">
        <v>974</v>
      </c>
      <c r="G6" s="11"/>
      <c r="H6" s="165" t="s">
        <v>975</v>
      </c>
      <c r="I6" s="204"/>
      <c r="J6" s="986"/>
    </row>
    <row r="7" spans="1:10" s="906" customFormat="1" ht="72" customHeight="1">
      <c r="A7" s="2495">
        <v>3</v>
      </c>
      <c r="B7" s="2483" t="s">
        <v>652</v>
      </c>
      <c r="C7" s="2495"/>
      <c r="D7" s="2522" t="s">
        <v>976</v>
      </c>
      <c r="E7" s="2495"/>
      <c r="F7" s="293" t="s">
        <v>977</v>
      </c>
      <c r="G7" s="987"/>
      <c r="H7" s="1043" t="s">
        <v>625</v>
      </c>
      <c r="I7" s="1227"/>
      <c r="J7" s="1274">
        <v>25</v>
      </c>
    </row>
    <row r="8" spans="1:10" s="906" customFormat="1" ht="87" customHeight="1">
      <c r="A8" s="2489"/>
      <c r="B8" s="2498"/>
      <c r="C8" s="2489"/>
      <c r="D8" s="2550"/>
      <c r="E8" s="2788"/>
      <c r="F8" s="321" t="s">
        <v>978</v>
      </c>
      <c r="G8" s="907"/>
      <c r="H8" s="1218" t="s">
        <v>797</v>
      </c>
      <c r="I8" s="1227"/>
      <c r="J8" s="1342">
        <v>25</v>
      </c>
    </row>
    <row r="9" spans="1:10" s="906" customFormat="1" ht="194.25" customHeight="1" thickBot="1">
      <c r="A9" s="508">
        <v>4</v>
      </c>
      <c r="B9" s="510" t="s">
        <v>798</v>
      </c>
      <c r="C9" s="1079"/>
      <c r="D9" s="510" t="s">
        <v>799</v>
      </c>
      <c r="E9" s="1079"/>
      <c r="F9" s="510" t="s">
        <v>979</v>
      </c>
      <c r="G9" s="1022"/>
      <c r="H9" s="254" t="s">
        <v>667</v>
      </c>
      <c r="I9" s="1117"/>
      <c r="J9" s="1331"/>
    </row>
    <row r="10" spans="1:10" s="906" customFormat="1" ht="12.75" customHeight="1" thickBot="1" thickTop="1">
      <c r="A10" s="983"/>
      <c r="B10" s="983"/>
      <c r="C10" s="983"/>
      <c r="D10" s="983"/>
      <c r="E10" s="983"/>
      <c r="F10" s="1059"/>
      <c r="G10" s="1059"/>
      <c r="H10" s="1059"/>
      <c r="I10" s="1331"/>
      <c r="J10" s="1331"/>
    </row>
    <row r="11" spans="1:10" s="906" customFormat="1" ht="21" customHeight="1" thickBot="1" thickTop="1">
      <c r="A11" s="2504" t="s">
        <v>766</v>
      </c>
      <c r="B11" s="2504"/>
      <c r="C11" s="2504"/>
      <c r="D11" s="2504"/>
      <c r="E11" s="2504"/>
      <c r="F11" s="2504"/>
      <c r="G11" s="2504"/>
      <c r="H11" s="2504"/>
      <c r="I11" s="1343"/>
      <c r="J11" s="67"/>
    </row>
    <row r="12" spans="1:10" s="985" customFormat="1" ht="84" customHeight="1" thickBot="1" thickTop="1">
      <c r="A12" s="1187">
        <v>5</v>
      </c>
      <c r="B12" s="1188" t="s">
        <v>980</v>
      </c>
      <c r="C12" s="1189"/>
      <c r="D12" s="1188" t="s">
        <v>980</v>
      </c>
      <c r="E12" s="1189"/>
      <c r="F12" s="1189" t="s">
        <v>981</v>
      </c>
      <c r="G12" s="1189"/>
      <c r="H12" s="1190" t="s">
        <v>107</v>
      </c>
      <c r="I12" s="1004"/>
      <c r="J12" s="1331"/>
    </row>
    <row r="13" spans="1:10" ht="9" customHeight="1" thickBot="1" thickTop="1">
      <c r="A13" s="983"/>
      <c r="B13" s="983"/>
      <c r="C13" s="983"/>
      <c r="D13" s="983"/>
      <c r="E13" s="983"/>
      <c r="F13" s="983"/>
      <c r="G13" s="983"/>
      <c r="H13" s="983"/>
      <c r="I13" s="204"/>
      <c r="J13" s="1331"/>
    </row>
    <row r="14" spans="1:10" s="958" customFormat="1" ht="21.75" customHeight="1" thickBot="1" thickTop="1">
      <c r="A14" s="2504" t="s">
        <v>287</v>
      </c>
      <c r="B14" s="2504"/>
      <c r="C14" s="2504"/>
      <c r="D14" s="2504"/>
      <c r="E14" s="2504"/>
      <c r="F14" s="2504"/>
      <c r="G14" s="2504"/>
      <c r="H14" s="2504"/>
      <c r="I14" s="305"/>
      <c r="J14" s="67"/>
    </row>
    <row r="15" spans="1:10" s="985" customFormat="1" ht="53.25" customHeight="1" thickBot="1" thickTop="1">
      <c r="A15" s="1251">
        <v>6</v>
      </c>
      <c r="B15" s="625" t="s">
        <v>881</v>
      </c>
      <c r="C15" s="625"/>
      <c r="D15" s="625" t="s">
        <v>882</v>
      </c>
      <c r="E15" s="625"/>
      <c r="F15" s="625" t="s">
        <v>883</v>
      </c>
      <c r="G15" s="1287"/>
      <c r="H15" s="626" t="s">
        <v>884</v>
      </c>
      <c r="I15" s="949"/>
      <c r="J15" s="1331"/>
    </row>
    <row r="16" spans="1:10" s="958" customFormat="1" ht="15" customHeight="1" thickBot="1" thickTop="1">
      <c r="A16" s="983"/>
      <c r="B16" s="983"/>
      <c r="C16" s="983"/>
      <c r="D16" s="983"/>
      <c r="E16" s="983"/>
      <c r="F16" s="983"/>
      <c r="G16" s="983"/>
      <c r="H16" s="983"/>
      <c r="I16" s="1344"/>
      <c r="J16" s="97"/>
    </row>
    <row r="17" spans="1:10" s="958" customFormat="1" ht="19.5" customHeight="1" thickBot="1" thickTop="1">
      <c r="A17" s="2504" t="s">
        <v>70</v>
      </c>
      <c r="B17" s="2504"/>
      <c r="C17" s="2504"/>
      <c r="D17" s="2504"/>
      <c r="E17" s="2504"/>
      <c r="F17" s="2504"/>
      <c r="G17" s="2504"/>
      <c r="H17" s="2504"/>
      <c r="I17" s="70"/>
      <c r="J17" s="305"/>
    </row>
    <row r="18" spans="1:10" s="1235" customFormat="1" ht="48.75" customHeight="1" thickTop="1">
      <c r="A18" s="902">
        <v>7</v>
      </c>
      <c r="B18" s="1062" t="s">
        <v>982</v>
      </c>
      <c r="C18" s="1062"/>
      <c r="D18" s="1062" t="s">
        <v>885</v>
      </c>
      <c r="E18" s="1062"/>
      <c r="F18" s="1062" t="s">
        <v>983</v>
      </c>
      <c r="G18" s="1062"/>
      <c r="H18" s="262" t="s">
        <v>667</v>
      </c>
      <c r="I18" s="204"/>
      <c r="J18" s="986"/>
    </row>
    <row r="19" spans="1:10" s="906" customFormat="1" ht="47.25" customHeight="1">
      <c r="A19" s="11">
        <v>8</v>
      </c>
      <c r="B19" s="95" t="s">
        <v>245</v>
      </c>
      <c r="C19" s="115"/>
      <c r="D19" s="95" t="s">
        <v>106</v>
      </c>
      <c r="E19" s="95"/>
      <c r="F19" s="14" t="s">
        <v>720</v>
      </c>
      <c r="G19" s="115"/>
      <c r="H19" s="15" t="s">
        <v>107</v>
      </c>
      <c r="I19" s="204"/>
      <c r="J19" s="1073"/>
    </row>
    <row r="20" spans="1:10" s="906" customFormat="1" ht="51" customHeight="1">
      <c r="A20" s="11">
        <v>9</v>
      </c>
      <c r="B20" s="135" t="s">
        <v>220</v>
      </c>
      <c r="C20" s="27"/>
      <c r="D20" s="13" t="s">
        <v>120</v>
      </c>
      <c r="E20" s="135"/>
      <c r="F20" s="906" t="s">
        <v>186</v>
      </c>
      <c r="G20" s="115"/>
      <c r="H20" s="15" t="s">
        <v>107</v>
      </c>
      <c r="I20" s="204"/>
      <c r="J20" s="1073"/>
    </row>
    <row r="21" spans="1:10" s="906" customFormat="1" ht="39.75" customHeight="1">
      <c r="A21" s="19">
        <v>10</v>
      </c>
      <c r="B21" s="122" t="s">
        <v>71</v>
      </c>
      <c r="C21" s="122"/>
      <c r="D21" s="122" t="s">
        <v>71</v>
      </c>
      <c r="E21" s="122"/>
      <c r="F21" s="20" t="s">
        <v>103</v>
      </c>
      <c r="G21" s="122"/>
      <c r="H21" s="18">
        <v>41639</v>
      </c>
      <c r="I21" s="986"/>
      <c r="J21" s="1073"/>
    </row>
    <row r="22" spans="1:10" s="985" customFormat="1" ht="81.75" customHeight="1">
      <c r="A22" s="2553">
        <v>11</v>
      </c>
      <c r="B22" s="2483" t="s">
        <v>75</v>
      </c>
      <c r="C22" s="2495"/>
      <c r="D22" s="2483" t="s">
        <v>65</v>
      </c>
      <c r="E22" s="2495"/>
      <c r="F22" s="666" t="s">
        <v>816</v>
      </c>
      <c r="G22" s="667"/>
      <c r="H22" s="374">
        <v>41639</v>
      </c>
      <c r="I22" s="375">
        <v>5</v>
      </c>
      <c r="J22" s="989"/>
    </row>
    <row r="23" spans="1:10" s="985" customFormat="1" ht="48" thickBot="1">
      <c r="A23" s="2768"/>
      <c r="B23" s="2485"/>
      <c r="C23" s="2519"/>
      <c r="D23" s="2485"/>
      <c r="E23" s="2519"/>
      <c r="F23" s="294" t="s">
        <v>449</v>
      </c>
      <c r="G23" s="328"/>
      <c r="H23" s="581">
        <v>41639</v>
      </c>
      <c r="I23" s="380">
        <v>5</v>
      </c>
      <c r="J23" s="1331"/>
    </row>
    <row r="24" spans="1:10" s="27" customFormat="1" ht="12" customHeight="1" thickBot="1" thickTop="1">
      <c r="A24" s="1082"/>
      <c r="B24" s="1083"/>
      <c r="C24" s="1083"/>
      <c r="D24" s="1083"/>
      <c r="E24" s="1083"/>
      <c r="F24" s="1083"/>
      <c r="G24" s="1083"/>
      <c r="H24" s="1084"/>
      <c r="I24" s="455"/>
      <c r="J24" s="1345"/>
    </row>
    <row r="25" spans="1:11" s="957" customFormat="1" ht="60.75" customHeight="1" thickBot="1" thickTop="1">
      <c r="A25" s="1091">
        <v>12</v>
      </c>
      <c r="B25" s="72" t="s">
        <v>984</v>
      </c>
      <c r="C25" s="72"/>
      <c r="D25" s="72"/>
      <c r="E25" s="72"/>
      <c r="F25" s="72" t="s">
        <v>818</v>
      </c>
      <c r="G25" s="72"/>
      <c r="H25" s="104" t="s">
        <v>107</v>
      </c>
      <c r="I25" s="380">
        <v>90</v>
      </c>
      <c r="J25" s="1093"/>
      <c r="K25" s="1021"/>
    </row>
    <row r="26" spans="1:10" ht="14.25" customHeight="1" thickTop="1">
      <c r="A26" s="1266"/>
      <c r="B26" s="1267"/>
      <c r="C26" s="1267"/>
      <c r="D26" s="1267"/>
      <c r="E26" s="1267"/>
      <c r="F26" s="1268"/>
      <c r="G26" s="1268"/>
      <c r="H26" s="1269"/>
      <c r="I26" s="383">
        <f>SUM(I5:I25)</f>
        <v>100</v>
      </c>
      <c r="J26" s="383">
        <f>SUM(J5:J25)</f>
        <v>100</v>
      </c>
    </row>
    <row r="27" spans="1:10" ht="13.5" customHeight="1">
      <c r="A27" s="982"/>
      <c r="B27" s="2506" t="s">
        <v>66</v>
      </c>
      <c r="C27" s="2506"/>
      <c r="D27" s="2506"/>
      <c r="E27" s="2506"/>
      <c r="F27" s="2506"/>
      <c r="G27" s="32"/>
      <c r="I27" s="907"/>
      <c r="J27" s="27"/>
    </row>
    <row r="28" spans="1:10" ht="15.75">
      <c r="A28" s="982"/>
      <c r="B28" s="32"/>
      <c r="C28" s="32"/>
      <c r="D28" s="32"/>
      <c r="E28" s="32"/>
      <c r="F28" s="32"/>
      <c r="G28" s="32"/>
      <c r="I28" s="27"/>
      <c r="J28" s="1096"/>
    </row>
    <row r="29" spans="1:10" ht="15.75">
      <c r="A29" s="982"/>
      <c r="B29" s="2508" t="s">
        <v>47</v>
      </c>
      <c r="C29" s="2509"/>
      <c r="D29" s="2509"/>
      <c r="E29" s="2509"/>
      <c r="F29" s="2509"/>
      <c r="G29" s="2509"/>
      <c r="H29" s="1140">
        <v>1500</v>
      </c>
      <c r="I29" s="1026"/>
      <c r="J29" s="1096"/>
    </row>
    <row r="30" spans="1:10" ht="48" customHeight="1">
      <c r="A30" s="982"/>
      <c r="B30" s="2784" t="s">
        <v>546</v>
      </c>
      <c r="C30" s="2785"/>
      <c r="D30" s="2785"/>
      <c r="E30" s="2785"/>
      <c r="F30" s="2785"/>
      <c r="G30" s="2785"/>
      <c r="H30" s="1338">
        <v>14222.82</v>
      </c>
      <c r="I30" s="1346"/>
      <c r="J30" s="1239"/>
    </row>
    <row r="31" spans="1:10" ht="6" customHeight="1">
      <c r="A31" s="982"/>
      <c r="D31" s="319"/>
      <c r="E31" s="319"/>
      <c r="I31" s="1026"/>
      <c r="J31" s="1026"/>
    </row>
    <row r="32" spans="1:10" ht="15.75">
      <c r="A32" s="982"/>
      <c r="F32" s="982" t="s">
        <v>985</v>
      </c>
      <c r="I32" s="1026"/>
      <c r="J32" s="1026"/>
    </row>
    <row r="33" spans="1:10" ht="9" customHeight="1">
      <c r="A33" s="982"/>
      <c r="H33" s="1033"/>
      <c r="I33" s="1096"/>
      <c r="J33" s="1096"/>
    </row>
    <row r="34" spans="1:10" ht="20.25" customHeight="1">
      <c r="A34" s="2772" t="s">
        <v>986</v>
      </c>
      <c r="B34" s="2772"/>
      <c r="C34" s="1031"/>
      <c r="D34" s="1031" t="s">
        <v>779</v>
      </c>
      <c r="E34" s="1031"/>
      <c r="F34" s="1033" t="s">
        <v>60</v>
      </c>
      <c r="G34" s="1033"/>
      <c r="I34" s="1220"/>
      <c r="J34" s="1220"/>
    </row>
    <row r="35" spans="1:7" ht="15.75">
      <c r="A35" s="2770" t="s">
        <v>987</v>
      </c>
      <c r="B35" s="2770"/>
      <c r="C35" s="1033"/>
      <c r="D35" s="1033" t="s">
        <v>823</v>
      </c>
      <c r="E35" s="1033"/>
      <c r="F35" s="1033" t="s">
        <v>68</v>
      </c>
      <c r="G35" s="1033"/>
    </row>
    <row r="36" spans="2:7" ht="15.75">
      <c r="B36" s="1033"/>
      <c r="C36" s="1033"/>
      <c r="D36" s="1033"/>
      <c r="E36" s="1033"/>
      <c r="F36" s="1033"/>
      <c r="G36" s="1033"/>
    </row>
    <row r="37" spans="1:7" ht="9" customHeight="1">
      <c r="A37" s="2770" t="s">
        <v>61</v>
      </c>
      <c r="B37" s="2770"/>
      <c r="C37" s="1033"/>
      <c r="D37" s="1033" t="s">
        <v>61</v>
      </c>
      <c r="E37" s="1033"/>
      <c r="F37" s="1033" t="s">
        <v>62</v>
      </c>
      <c r="G37" s="1033"/>
    </row>
  </sheetData>
  <sheetProtection/>
  <mergeCells count="27">
    <mergeCell ref="B27:F27"/>
    <mergeCell ref="B29:G29"/>
    <mergeCell ref="B30:G30"/>
    <mergeCell ref="A34:B34"/>
    <mergeCell ref="A35:B35"/>
    <mergeCell ref="A37:B37"/>
    <mergeCell ref="A11:H11"/>
    <mergeCell ref="A14:H14"/>
    <mergeCell ref="A17:H17"/>
    <mergeCell ref="A22:A23"/>
    <mergeCell ref="B22:B23"/>
    <mergeCell ref="C22:C23"/>
    <mergeCell ref="D22:D23"/>
    <mergeCell ref="E22:E23"/>
    <mergeCell ref="A4:H4"/>
    <mergeCell ref="A7:A8"/>
    <mergeCell ref="B7:B8"/>
    <mergeCell ref="C7:C8"/>
    <mergeCell ref="D7:D8"/>
    <mergeCell ref="E7:E8"/>
    <mergeCell ref="H1:H2"/>
    <mergeCell ref="A1:B2"/>
    <mergeCell ref="C1:C2"/>
    <mergeCell ref="D1:D2"/>
    <mergeCell ref="E1:E2"/>
    <mergeCell ref="F1:F2"/>
    <mergeCell ref="G1:G2"/>
  </mergeCells>
  <printOptions/>
  <pageMargins left="0.5905511811023623" right="0.5905511811023623" top="0.7874015748031497" bottom="0.7874015748031497" header="0.5118110236220472" footer="0.5118110236220472"/>
  <pageSetup fitToHeight="0" fitToWidth="1" horizontalDpi="600" verticalDpi="600" orientation="landscape" paperSize="9" scale="64" r:id="rId1"/>
  <headerFooter alignWithMargins="0">
    <oddHeader>&amp;L
&amp;"Arial,Corsivo"Responsabile: dott. Giacomino Rossi
&amp;C&amp;"Arial,Grassetto"OBIETTIVI DI BUDGET 2013: EMODIALISI</oddHeader>
    <oddFooter>&amp;CPagina &amp;P di &amp;N</oddFooter>
  </headerFooter>
  <rowBreaks count="1" manualBreakCount="1">
    <brk id="12" max="14" man="1"/>
  </rowBreaks>
</worksheet>
</file>

<file path=xl/worksheets/sheet24.xml><?xml version="1.0" encoding="utf-8"?>
<worksheet xmlns="http://schemas.openxmlformats.org/spreadsheetml/2006/main" xmlns:r="http://schemas.openxmlformats.org/officeDocument/2006/relationships">
  <sheetPr>
    <pageSetUpPr fitToPage="1"/>
  </sheetPr>
  <dimension ref="A1:N45"/>
  <sheetViews>
    <sheetView zoomScale="75" zoomScaleNormal="75" zoomScaleSheetLayoutView="75" zoomScalePageLayoutView="0" workbookViewId="0" topLeftCell="B1">
      <selection activeCell="B13" sqref="A13:H15"/>
    </sheetView>
  </sheetViews>
  <sheetFormatPr defaultColWidth="9.140625" defaultRowHeight="12.75"/>
  <cols>
    <col min="1" max="1" width="3.57421875" style="1027" bestFit="1" customWidth="1"/>
    <col min="2" max="2" width="27.00390625" style="958" customWidth="1"/>
    <col min="3" max="3" width="1.7109375" style="958" customWidth="1"/>
    <col min="4" max="4" width="43.00390625" style="958" customWidth="1"/>
    <col min="5" max="5" width="1.7109375" style="958" customWidth="1"/>
    <col min="6" max="6" width="52.00390625" style="958" customWidth="1"/>
    <col min="7" max="7" width="1.7109375" style="958" customWidth="1"/>
    <col min="8" max="8" width="17.8515625" style="958" customWidth="1"/>
    <col min="9" max="12" width="21.421875" style="1021" customWidth="1"/>
    <col min="13" max="13" width="25.00390625" style="1021" customWidth="1"/>
    <col min="14" max="14" width="22.7109375" style="958" customWidth="1"/>
    <col min="15" max="16384" width="9.140625" style="958" customWidth="1"/>
  </cols>
  <sheetData>
    <row r="1" spans="1:13" ht="57" customHeight="1" thickTop="1">
      <c r="A1" s="2492" t="s">
        <v>58</v>
      </c>
      <c r="B1" s="2492"/>
      <c r="C1" s="44"/>
      <c r="D1" s="2492" t="s">
        <v>63</v>
      </c>
      <c r="E1" s="44"/>
      <c r="F1" s="2492" t="s">
        <v>743</v>
      </c>
      <c r="G1" s="44"/>
      <c r="H1" s="2492" t="s">
        <v>64</v>
      </c>
      <c r="I1" s="892" t="s">
        <v>744</v>
      </c>
      <c r="J1" s="892" t="s">
        <v>80</v>
      </c>
      <c r="K1" s="44" t="s">
        <v>426</v>
      </c>
      <c r="L1" s="892" t="s">
        <v>745</v>
      </c>
      <c r="M1" s="892" t="s">
        <v>746</v>
      </c>
    </row>
    <row r="2" spans="1:13" ht="16.5" thickBot="1">
      <c r="A2" s="2493"/>
      <c r="B2" s="2493"/>
      <c r="C2" s="332"/>
      <c r="D2" s="2493"/>
      <c r="E2" s="332"/>
      <c r="F2" s="2493"/>
      <c r="G2" s="332"/>
      <c r="H2" s="2493"/>
      <c r="I2" s="332" t="s">
        <v>409</v>
      </c>
      <c r="J2" s="332" t="s">
        <v>409</v>
      </c>
      <c r="K2" s="332" t="s">
        <v>409</v>
      </c>
      <c r="L2" s="332" t="s">
        <v>409</v>
      </c>
      <c r="M2" s="332" t="s">
        <v>409</v>
      </c>
    </row>
    <row r="3" spans="1:13" s="906" customFormat="1" ht="6" customHeight="1" thickBot="1" thickTop="1">
      <c r="A3" s="1059"/>
      <c r="B3" s="1059"/>
      <c r="C3" s="1059"/>
      <c r="D3" s="1059"/>
      <c r="E3" s="1059"/>
      <c r="F3" s="1059"/>
      <c r="G3" s="1059"/>
      <c r="H3" s="1059"/>
      <c r="I3" s="27"/>
      <c r="J3" s="27"/>
      <c r="K3" s="27"/>
      <c r="L3" s="27"/>
      <c r="M3" s="27"/>
    </row>
    <row r="4" spans="1:13" ht="24.75" customHeight="1" thickBot="1" thickTop="1">
      <c r="A4" s="2504" t="s">
        <v>69</v>
      </c>
      <c r="B4" s="2504"/>
      <c r="C4" s="2504"/>
      <c r="D4" s="2504"/>
      <c r="E4" s="2504"/>
      <c r="F4" s="2504"/>
      <c r="G4" s="2504"/>
      <c r="H4" s="2504"/>
      <c r="I4" s="65"/>
      <c r="J4" s="65"/>
      <c r="K4" s="65"/>
      <c r="L4" s="65"/>
      <c r="M4" s="65"/>
    </row>
    <row r="5" spans="1:14" s="345" customFormat="1" ht="80.25" customHeight="1" thickTop="1">
      <c r="A5" s="2488">
        <v>1</v>
      </c>
      <c r="B5" s="2520" t="s">
        <v>747</v>
      </c>
      <c r="C5" s="2520"/>
      <c r="D5" s="1005" t="s">
        <v>624</v>
      </c>
      <c r="E5" s="1005"/>
      <c r="F5" s="1005" t="s">
        <v>748</v>
      </c>
      <c r="G5" s="1006"/>
      <c r="H5" s="1100" t="s">
        <v>625</v>
      </c>
      <c r="I5" s="1007"/>
      <c r="J5" s="1007"/>
      <c r="K5" s="1102"/>
      <c r="L5" s="1102"/>
      <c r="M5" s="1008">
        <v>35</v>
      </c>
      <c r="N5" s="1103"/>
    </row>
    <row r="6" spans="1:13" s="345" customFormat="1" ht="69" customHeight="1">
      <c r="A6" s="2489"/>
      <c r="B6" s="2498"/>
      <c r="C6" s="2498"/>
      <c r="D6" s="64" t="s">
        <v>629</v>
      </c>
      <c r="E6" s="64"/>
      <c r="F6" s="64" t="s">
        <v>749</v>
      </c>
      <c r="G6" s="496"/>
      <c r="H6" s="165" t="s">
        <v>750</v>
      </c>
      <c r="I6" s="986"/>
      <c r="J6" s="986"/>
      <c r="K6" s="1104"/>
      <c r="L6" s="1104"/>
      <c r="M6" s="225">
        <v>35</v>
      </c>
    </row>
    <row r="7" spans="1:14" s="906" customFormat="1" ht="75" customHeight="1">
      <c r="A7" s="8">
        <v>2</v>
      </c>
      <c r="B7" s="1" t="s">
        <v>751</v>
      </c>
      <c r="C7" s="11"/>
      <c r="D7" s="111" t="s">
        <v>752</v>
      </c>
      <c r="E7" s="11"/>
      <c r="F7" s="112" t="s">
        <v>753</v>
      </c>
      <c r="G7" s="11"/>
      <c r="H7" s="165">
        <v>41639</v>
      </c>
      <c r="I7" s="204"/>
      <c r="J7" s="986"/>
      <c r="K7" s="1105"/>
      <c r="L7" s="1104"/>
      <c r="M7" s="1106"/>
      <c r="N7" s="1107"/>
    </row>
    <row r="8" spans="1:13" s="27" customFormat="1" ht="111.75" customHeight="1">
      <c r="A8" s="1108">
        <v>3</v>
      </c>
      <c r="B8" s="111" t="s">
        <v>635</v>
      </c>
      <c r="C8" s="111"/>
      <c r="D8" s="111" t="s">
        <v>636</v>
      </c>
      <c r="E8" s="111"/>
      <c r="F8" s="111" t="s">
        <v>754</v>
      </c>
      <c r="G8" s="111"/>
      <c r="H8" s="111" t="s">
        <v>107</v>
      </c>
      <c r="I8" s="1109"/>
      <c r="J8" s="1109"/>
      <c r="K8" s="359">
        <v>30</v>
      </c>
      <c r="L8" s="359">
        <v>45</v>
      </c>
      <c r="M8" s="359">
        <v>30</v>
      </c>
    </row>
    <row r="9" spans="1:14" s="210" customFormat="1" ht="79.5" customHeight="1">
      <c r="A9" s="11">
        <v>4</v>
      </c>
      <c r="B9" s="14" t="s">
        <v>755</v>
      </c>
      <c r="C9" s="11"/>
      <c r="D9" s="111" t="s">
        <v>756</v>
      </c>
      <c r="E9" s="11"/>
      <c r="F9" s="64" t="s">
        <v>757</v>
      </c>
      <c r="G9" s="496"/>
      <c r="H9" s="15" t="s">
        <v>667</v>
      </c>
      <c r="I9" s="1110"/>
      <c r="J9" s="363"/>
      <c r="K9" s="1111"/>
      <c r="L9" s="1110"/>
      <c r="M9" s="1110"/>
      <c r="N9" s="1112"/>
    </row>
    <row r="10" spans="1:13" s="345" customFormat="1" ht="110.25">
      <c r="A10" s="11">
        <v>5</v>
      </c>
      <c r="B10" s="26" t="s">
        <v>641</v>
      </c>
      <c r="C10" s="14"/>
      <c r="D10" s="111" t="s">
        <v>758</v>
      </c>
      <c r="E10" s="11"/>
      <c r="F10" s="111" t="s">
        <v>759</v>
      </c>
      <c r="G10" s="11"/>
      <c r="H10" s="165" t="s">
        <v>760</v>
      </c>
      <c r="I10" s="986"/>
      <c r="J10" s="986"/>
      <c r="K10" s="1104"/>
      <c r="L10" s="1104"/>
      <c r="M10" s="1104"/>
    </row>
    <row r="11" spans="1:14" s="345" customFormat="1" ht="80.25" customHeight="1">
      <c r="A11" s="322">
        <v>6</v>
      </c>
      <c r="B11" s="226" t="s">
        <v>761</v>
      </c>
      <c r="C11" s="322"/>
      <c r="D11" s="1113"/>
      <c r="E11" s="322"/>
      <c r="F11" s="140" t="s">
        <v>762</v>
      </c>
      <c r="G11" s="255"/>
      <c r="H11" s="1043" t="s">
        <v>100</v>
      </c>
      <c r="I11" s="989"/>
      <c r="J11" s="989"/>
      <c r="K11" s="1114"/>
      <c r="L11" s="988">
        <v>55</v>
      </c>
      <c r="M11" s="1114"/>
      <c r="N11" s="1115"/>
    </row>
    <row r="12" spans="1:14" s="906" customFormat="1" ht="72" customHeight="1" thickBot="1">
      <c r="A12" s="1080">
        <v>7</v>
      </c>
      <c r="B12" s="510" t="s">
        <v>652</v>
      </c>
      <c r="C12" s="510"/>
      <c r="D12" s="1078" t="s">
        <v>763</v>
      </c>
      <c r="E12" s="1080"/>
      <c r="F12" s="1078" t="s">
        <v>764</v>
      </c>
      <c r="G12" s="508"/>
      <c r="H12" s="1116" t="s">
        <v>765</v>
      </c>
      <c r="I12" s="1117"/>
      <c r="J12" s="996"/>
      <c r="K12" s="1118"/>
      <c r="L12" s="1119"/>
      <c r="M12" s="1119"/>
      <c r="N12" s="1120"/>
    </row>
    <row r="13" spans="1:13" s="906" customFormat="1" ht="9" customHeight="1" thickBot="1" thickTop="1">
      <c r="A13" s="1121"/>
      <c r="B13" s="1121"/>
      <c r="C13" s="1121"/>
      <c r="D13" s="1121"/>
      <c r="E13" s="1121"/>
      <c r="F13" s="1121"/>
      <c r="G13" s="1121"/>
      <c r="H13" s="959"/>
      <c r="I13" s="1122"/>
      <c r="J13" s="1122"/>
      <c r="K13" s="1122"/>
      <c r="L13" s="1122"/>
      <c r="M13" s="1122"/>
    </row>
    <row r="14" spans="1:13" s="906" customFormat="1" ht="27" customHeight="1" thickBot="1" thickTop="1">
      <c r="A14" s="2504" t="s">
        <v>766</v>
      </c>
      <c r="B14" s="2504"/>
      <c r="C14" s="2504"/>
      <c r="D14" s="2504"/>
      <c r="E14" s="2504"/>
      <c r="F14" s="2504"/>
      <c r="G14" s="2504"/>
      <c r="H14" s="2504"/>
      <c r="I14" s="96"/>
      <c r="J14" s="96"/>
      <c r="K14" s="96"/>
      <c r="L14" s="96"/>
      <c r="M14" s="96"/>
    </row>
    <row r="15" spans="1:13" s="906" customFormat="1" ht="216.75" customHeight="1" thickTop="1">
      <c r="A15" s="496">
        <v>8</v>
      </c>
      <c r="B15" s="14" t="s">
        <v>767</v>
      </c>
      <c r="C15" s="23"/>
      <c r="D15" s="14" t="s">
        <v>768</v>
      </c>
      <c r="E15" s="23"/>
      <c r="F15" s="1123" t="s">
        <v>769</v>
      </c>
      <c r="G15" s="482"/>
      <c r="H15" s="15" t="s">
        <v>107</v>
      </c>
      <c r="I15" s="1125"/>
      <c r="J15" s="1125"/>
      <c r="K15" s="1125"/>
      <c r="L15" s="1125"/>
      <c r="M15" s="1125"/>
    </row>
    <row r="16" spans="1:13" s="906" customFormat="1" ht="79.5" thickBot="1">
      <c r="A16" s="61">
        <v>9</v>
      </c>
      <c r="B16" s="509" t="s">
        <v>137</v>
      </c>
      <c r="C16" s="1079"/>
      <c r="D16" s="509" t="s">
        <v>137</v>
      </c>
      <c r="E16" s="1079"/>
      <c r="F16" s="509" t="s">
        <v>138</v>
      </c>
      <c r="G16" s="1079"/>
      <c r="H16" s="254" t="s">
        <v>107</v>
      </c>
      <c r="I16" s="1126"/>
      <c r="J16" s="1126"/>
      <c r="K16" s="1126"/>
      <c r="L16" s="1126"/>
      <c r="M16" s="1126"/>
    </row>
    <row r="17" spans="1:13" ht="10.5" customHeight="1" thickBot="1" thickTop="1">
      <c r="A17" s="983"/>
      <c r="B17" s="983"/>
      <c r="C17" s="983"/>
      <c r="D17" s="983"/>
      <c r="E17" s="983"/>
      <c r="F17" s="983"/>
      <c r="G17" s="983"/>
      <c r="H17" s="983"/>
      <c r="I17" s="459"/>
      <c r="J17" s="459"/>
      <c r="K17" s="459"/>
      <c r="L17" s="459"/>
      <c r="M17" s="459"/>
    </row>
    <row r="18" spans="1:13" ht="24" customHeight="1" thickBot="1" thickTop="1">
      <c r="A18" s="2504" t="s">
        <v>70</v>
      </c>
      <c r="B18" s="2504"/>
      <c r="C18" s="2504"/>
      <c r="D18" s="2504"/>
      <c r="E18" s="2504"/>
      <c r="F18" s="2504"/>
      <c r="G18" s="2504"/>
      <c r="H18" s="2504"/>
      <c r="I18" s="96"/>
      <c r="J18" s="96"/>
      <c r="K18" s="96"/>
      <c r="L18" s="96"/>
      <c r="M18" s="96"/>
    </row>
    <row r="19" spans="1:13" s="906" customFormat="1" ht="80.25" customHeight="1" thickTop="1">
      <c r="A19" s="496">
        <v>10</v>
      </c>
      <c r="B19" s="95" t="s">
        <v>245</v>
      </c>
      <c r="C19" s="115"/>
      <c r="D19" s="95" t="s">
        <v>106</v>
      </c>
      <c r="E19" s="95"/>
      <c r="F19" s="14" t="s">
        <v>720</v>
      </c>
      <c r="G19" s="115"/>
      <c r="H19" s="15" t="s">
        <v>107</v>
      </c>
      <c r="I19" s="1127"/>
      <c r="J19" s="1127"/>
      <c r="K19" s="1127"/>
      <c r="L19" s="1127"/>
      <c r="M19" s="1127"/>
    </row>
    <row r="20" spans="1:13" s="906" customFormat="1" ht="54" customHeight="1">
      <c r="A20" s="8">
        <v>11</v>
      </c>
      <c r="B20" s="25" t="s">
        <v>220</v>
      </c>
      <c r="C20" s="122"/>
      <c r="D20" s="1" t="s">
        <v>120</v>
      </c>
      <c r="E20" s="25"/>
      <c r="F20" s="122" t="s">
        <v>186</v>
      </c>
      <c r="G20" s="122"/>
      <c r="H20" s="18" t="s">
        <v>107</v>
      </c>
      <c r="I20" s="1128"/>
      <c r="J20" s="986"/>
      <c r="K20" s="1104"/>
      <c r="L20" s="1104"/>
      <c r="M20" s="1129"/>
    </row>
    <row r="21" spans="1:13" s="906" customFormat="1" ht="80.25" customHeight="1">
      <c r="A21" s="496">
        <v>12</v>
      </c>
      <c r="B21" s="95" t="s">
        <v>718</v>
      </c>
      <c r="C21" s="115"/>
      <c r="D21" s="95"/>
      <c r="E21" s="95"/>
      <c r="F21" s="14" t="s">
        <v>770</v>
      </c>
      <c r="G21" s="115"/>
      <c r="H21" s="15">
        <v>41639</v>
      </c>
      <c r="I21" s="1126"/>
      <c r="J21" s="1077">
        <v>20</v>
      </c>
      <c r="K21" s="1077">
        <v>20</v>
      </c>
      <c r="L21" s="1130"/>
      <c r="M21" s="1130"/>
    </row>
    <row r="22" spans="1:13" s="906" customFormat="1" ht="84" customHeight="1">
      <c r="A22" s="19">
        <v>13</v>
      </c>
      <c r="B22" s="1" t="s">
        <v>71</v>
      </c>
      <c r="C22" s="122"/>
      <c r="D22" s="122" t="s">
        <v>71</v>
      </c>
      <c r="E22" s="122"/>
      <c r="F22" s="1" t="s">
        <v>103</v>
      </c>
      <c r="G22" s="122"/>
      <c r="H22" s="18">
        <v>41639</v>
      </c>
      <c r="I22" s="1131"/>
      <c r="J22" s="1131"/>
      <c r="K22" s="1131"/>
      <c r="L22" s="1131"/>
      <c r="M22" s="1131"/>
    </row>
    <row r="23" spans="1:13" s="906" customFormat="1" ht="127.5" customHeight="1">
      <c r="A23" s="2473">
        <v>14</v>
      </c>
      <c r="B23" s="2483" t="s">
        <v>75</v>
      </c>
      <c r="C23" s="320"/>
      <c r="D23" s="2483" t="s">
        <v>65</v>
      </c>
      <c r="E23" s="320"/>
      <c r="F23" s="105" t="s">
        <v>771</v>
      </c>
      <c r="G23" s="146"/>
      <c r="H23" s="108">
        <v>41639</v>
      </c>
      <c r="I23" s="375">
        <v>5</v>
      </c>
      <c r="J23" s="362"/>
      <c r="K23" s="362"/>
      <c r="L23" s="362"/>
      <c r="M23" s="362"/>
    </row>
    <row r="24" spans="1:13" s="906" customFormat="1" ht="54.75" customHeight="1">
      <c r="A24" s="2789"/>
      <c r="B24" s="2484"/>
      <c r="C24" s="319"/>
      <c r="D24" s="2521"/>
      <c r="E24" s="269"/>
      <c r="F24" s="671" t="s">
        <v>297</v>
      </c>
      <c r="G24" s="672"/>
      <c r="H24" s="602">
        <v>41639</v>
      </c>
      <c r="I24" s="968">
        <v>5</v>
      </c>
      <c r="J24" s="1068"/>
      <c r="K24" s="1068"/>
      <c r="L24" s="1068"/>
      <c r="M24" s="1068"/>
    </row>
    <row r="25" spans="1:13" s="906" customFormat="1" ht="81" customHeight="1" thickBot="1">
      <c r="A25" s="2790"/>
      <c r="B25" s="2485"/>
      <c r="C25" s="72"/>
      <c r="D25" s="71" t="s">
        <v>51</v>
      </c>
      <c r="E25" s="72"/>
      <c r="F25" s="72" t="s">
        <v>392</v>
      </c>
      <c r="G25" s="72"/>
      <c r="H25" s="378">
        <v>41639</v>
      </c>
      <c r="I25" s="453"/>
      <c r="J25" s="107">
        <v>20</v>
      </c>
      <c r="K25" s="452"/>
      <c r="L25" s="452"/>
      <c r="M25" s="452"/>
    </row>
    <row r="26" spans="1:13" s="906" customFormat="1" ht="13.5" customHeight="1" thickBot="1" thickTop="1">
      <c r="A26" s="1082"/>
      <c r="B26" s="1083"/>
      <c r="C26" s="1083"/>
      <c r="D26" s="1083"/>
      <c r="E26" s="1083"/>
      <c r="F26" s="1083"/>
      <c r="G26" s="1083"/>
      <c r="H26" s="1084"/>
      <c r="I26" s="1133"/>
      <c r="J26" s="1133"/>
      <c r="K26" s="1134"/>
      <c r="L26" s="1133"/>
      <c r="M26" s="1133"/>
    </row>
    <row r="27" spans="1:13" ht="68.25" customHeight="1" thickTop="1">
      <c r="A27" s="496">
        <v>15</v>
      </c>
      <c r="B27" s="14" t="s">
        <v>772</v>
      </c>
      <c r="C27" s="23"/>
      <c r="D27" s="23"/>
      <c r="E27" s="23"/>
      <c r="F27" s="23" t="s">
        <v>395</v>
      </c>
      <c r="G27" s="23"/>
      <c r="H27" s="15" t="s">
        <v>107</v>
      </c>
      <c r="I27" s="1069">
        <v>90</v>
      </c>
      <c r="J27" s="1127"/>
      <c r="K27" s="1127"/>
      <c r="L27" s="1127"/>
      <c r="M27" s="1127"/>
    </row>
    <row r="28" spans="1:13" ht="56.25" customHeight="1">
      <c r="A28" s="2708">
        <v>16</v>
      </c>
      <c r="B28" s="2484" t="s">
        <v>773</v>
      </c>
      <c r="C28" s="2494"/>
      <c r="D28" s="2494"/>
      <c r="E28" s="2494"/>
      <c r="F28" s="267" t="s">
        <v>774</v>
      </c>
      <c r="G28" s="2494"/>
      <c r="H28" s="2481" t="s">
        <v>107</v>
      </c>
      <c r="I28" s="1135"/>
      <c r="J28" s="375">
        <v>30</v>
      </c>
      <c r="K28" s="1135"/>
      <c r="L28" s="1136"/>
      <c r="M28" s="1136"/>
    </row>
    <row r="29" spans="1:13" ht="58.5" customHeight="1">
      <c r="A29" s="2554"/>
      <c r="B29" s="2498"/>
      <c r="C29" s="2489"/>
      <c r="D29" s="2489"/>
      <c r="E29" s="2489"/>
      <c r="F29" s="95" t="s">
        <v>775</v>
      </c>
      <c r="G29" s="2489"/>
      <c r="H29" s="2482"/>
      <c r="I29" s="1127"/>
      <c r="J29" s="1069">
        <v>30</v>
      </c>
      <c r="K29" s="1127"/>
      <c r="L29" s="1125"/>
      <c r="M29" s="1125"/>
    </row>
    <row r="30" spans="1:13" ht="48" thickBot="1">
      <c r="A30" s="508">
        <v>17</v>
      </c>
      <c r="B30" s="509" t="s">
        <v>776</v>
      </c>
      <c r="C30" s="1022"/>
      <c r="D30" s="1022"/>
      <c r="E30" s="1022"/>
      <c r="F30" s="72" t="s">
        <v>395</v>
      </c>
      <c r="G30" s="1022"/>
      <c r="H30" s="254" t="s">
        <v>107</v>
      </c>
      <c r="I30" s="1137"/>
      <c r="J30" s="1138"/>
      <c r="K30" s="380">
        <v>50</v>
      </c>
      <c r="L30" s="1137"/>
      <c r="M30" s="1137"/>
    </row>
    <row r="31" spans="1:13" ht="19.5" customHeight="1" thickTop="1">
      <c r="A31" s="1139"/>
      <c r="B31" s="1139"/>
      <c r="C31" s="1139"/>
      <c r="D31" s="1139"/>
      <c r="E31" s="1139"/>
      <c r="F31" s="957"/>
      <c r="G31" s="957"/>
      <c r="H31" s="33"/>
      <c r="I31" s="1020">
        <f>SUM(I8:I30)</f>
        <v>100</v>
      </c>
      <c r="J31" s="1020">
        <f>SUM(J8:J30)</f>
        <v>100</v>
      </c>
      <c r="K31" s="1020">
        <f>SUM(K8:K30)</f>
        <v>100</v>
      </c>
      <c r="L31" s="1020">
        <f>SUM(L8:L30)</f>
        <v>100</v>
      </c>
      <c r="M31" s="1020">
        <f>SUM(M5:M30)</f>
        <v>100</v>
      </c>
    </row>
    <row r="32" spans="9:13" ht="17.25" customHeight="1">
      <c r="I32" s="1026"/>
      <c r="J32" s="1026"/>
      <c r="K32" s="1026"/>
      <c r="L32" s="1026"/>
      <c r="M32" s="1026"/>
    </row>
    <row r="33" spans="2:13" ht="27.75" customHeight="1">
      <c r="B33" s="2506" t="s">
        <v>66</v>
      </c>
      <c r="C33" s="2506"/>
      <c r="D33" s="2506"/>
      <c r="E33" s="2506"/>
      <c r="F33" s="2506"/>
      <c r="G33" s="32"/>
      <c r="I33" s="1026"/>
      <c r="J33" s="1026"/>
      <c r="K33" s="1026"/>
      <c r="L33" s="1026"/>
      <c r="M33" s="1026"/>
    </row>
    <row r="34" spans="2:13" ht="15.75" customHeight="1">
      <c r="B34" s="2508" t="s">
        <v>777</v>
      </c>
      <c r="C34" s="2509"/>
      <c r="D34" s="2509"/>
      <c r="E34" s="2509"/>
      <c r="F34" s="2509"/>
      <c r="G34" s="2509"/>
      <c r="H34" s="1140">
        <v>800</v>
      </c>
      <c r="I34" s="1141"/>
      <c r="J34" s="1026"/>
      <c r="K34" s="1026"/>
      <c r="L34" s="1026"/>
      <c r="M34" s="1026"/>
    </row>
    <row r="35" spans="4:13" ht="18" customHeight="1">
      <c r="D35" s="319"/>
      <c r="E35" s="319"/>
      <c r="I35" s="27"/>
      <c r="J35" s="27"/>
      <c r="K35" s="27"/>
      <c r="L35" s="27"/>
      <c r="M35" s="27"/>
    </row>
    <row r="36" spans="9:13" ht="20.25" customHeight="1">
      <c r="I36" s="982" t="s">
        <v>778</v>
      </c>
      <c r="J36" s="27"/>
      <c r="K36" s="27"/>
      <c r="L36" s="27"/>
      <c r="M36" s="27"/>
    </row>
    <row r="37" spans="3:13" ht="31.5">
      <c r="C37" s="1036"/>
      <c r="D37" s="1027" t="s">
        <v>779</v>
      </c>
      <c r="E37" s="1036"/>
      <c r="F37" s="1142" t="s">
        <v>780</v>
      </c>
      <c r="G37" s="1027"/>
      <c r="I37" s="1142" t="s">
        <v>60</v>
      </c>
      <c r="J37" s="958"/>
      <c r="K37" s="958"/>
      <c r="L37" s="958"/>
      <c r="M37" s="958"/>
    </row>
    <row r="38" spans="1:13" ht="15.75">
      <c r="A38" s="958"/>
      <c r="C38" s="1027"/>
      <c r="D38" s="1027" t="s">
        <v>781</v>
      </c>
      <c r="F38" s="1027" t="s">
        <v>782</v>
      </c>
      <c r="G38" s="1027"/>
      <c r="I38" s="1031" t="s">
        <v>783</v>
      </c>
      <c r="J38" s="958"/>
      <c r="K38" s="958"/>
      <c r="L38" s="958"/>
      <c r="M38" s="958"/>
    </row>
    <row r="39" spans="1:9" ht="15.75">
      <c r="A39" s="958"/>
      <c r="C39" s="1027"/>
      <c r="D39" s="1027" t="s">
        <v>61</v>
      </c>
      <c r="E39" s="1036"/>
      <c r="F39" s="1027" t="s">
        <v>62</v>
      </c>
      <c r="G39" s="1027"/>
      <c r="I39" s="1027" t="s">
        <v>62</v>
      </c>
    </row>
    <row r="40" spans="2:13" ht="25.5" customHeight="1">
      <c r="B40" s="13"/>
      <c r="C40" s="13"/>
      <c r="D40" s="13"/>
      <c r="E40" s="13"/>
      <c r="F40" s="13"/>
      <c r="G40" s="13"/>
      <c r="H40" s="908"/>
      <c r="J40" s="1143"/>
      <c r="K40" s="1143"/>
      <c r="L40" s="1143"/>
      <c r="M40" s="1143"/>
    </row>
    <row r="41" spans="3:13" ht="21" customHeight="1">
      <c r="C41" s="13"/>
      <c r="E41" s="13"/>
      <c r="G41" s="13"/>
      <c r="I41" s="1031"/>
      <c r="J41" s="958"/>
      <c r="K41" s="33"/>
      <c r="L41" s="958"/>
      <c r="M41" s="958"/>
    </row>
    <row r="42" spans="2:13" ht="76.5" customHeight="1">
      <c r="B42" s="1142"/>
      <c r="C42" s="1144"/>
      <c r="D42" s="1142"/>
      <c r="E42" s="1033"/>
      <c r="F42" s="1142"/>
      <c r="G42" s="1033"/>
      <c r="H42" s="2721"/>
      <c r="I42" s="2721"/>
      <c r="J42" s="2721"/>
      <c r="K42" s="2721"/>
      <c r="L42" s="1142"/>
      <c r="M42" s="1142"/>
    </row>
    <row r="43" spans="2:13" ht="15.75">
      <c r="B43" s="1027"/>
      <c r="D43" s="1027"/>
      <c r="F43" s="1027"/>
      <c r="H43" s="2791"/>
      <c r="I43" s="2791"/>
      <c r="J43" s="2791"/>
      <c r="K43" s="2791"/>
      <c r="L43" s="1027"/>
      <c r="M43" s="1027"/>
    </row>
    <row r="44" spans="2:13" ht="15.75">
      <c r="B44" s="1027"/>
      <c r="D44" s="1027"/>
      <c r="F44" s="1027"/>
      <c r="H44" s="2791"/>
      <c r="I44" s="2791"/>
      <c r="J44" s="2791"/>
      <c r="K44" s="2791"/>
      <c r="L44" s="1027"/>
      <c r="M44" s="1027"/>
    </row>
    <row r="45" ht="46.5" customHeight="1">
      <c r="J45" s="1027"/>
    </row>
    <row r="46" ht="21" customHeight="1"/>
    <row r="47" ht="47.25" customHeight="1"/>
  </sheetData>
  <sheetProtection/>
  <mergeCells count="28">
    <mergeCell ref="H43:I43"/>
    <mergeCell ref="J43:K43"/>
    <mergeCell ref="H44:I44"/>
    <mergeCell ref="J44:K44"/>
    <mergeCell ref="G28:G29"/>
    <mergeCell ref="H28:H29"/>
    <mergeCell ref="B33:F33"/>
    <mergeCell ref="B34:G34"/>
    <mergeCell ref="H42:I42"/>
    <mergeCell ref="J42:K42"/>
    <mergeCell ref="A14:H14"/>
    <mergeCell ref="A18:H18"/>
    <mergeCell ref="A23:A25"/>
    <mergeCell ref="B23:B25"/>
    <mergeCell ref="D23:D24"/>
    <mergeCell ref="A28:A29"/>
    <mergeCell ref="B28:B29"/>
    <mergeCell ref="C28:C29"/>
    <mergeCell ref="D28:D29"/>
    <mergeCell ref="E28:E29"/>
    <mergeCell ref="A4:H4"/>
    <mergeCell ref="A5:A6"/>
    <mergeCell ref="B5:B6"/>
    <mergeCell ref="C5:C6"/>
    <mergeCell ref="A1:B2"/>
    <mergeCell ref="D1:D2"/>
    <mergeCell ref="F1:F2"/>
    <mergeCell ref="H1:H2"/>
  </mergeCells>
  <printOptions/>
  <pageMargins left="0.5905511811023623" right="0.5905511811023623" top="0.7086614173228347" bottom="0.3937007874015748" header="0.35433070866141736" footer="0.2755905511811024"/>
  <pageSetup fitToHeight="0" fitToWidth="1" horizontalDpi="600" verticalDpi="600" orientation="landscape" paperSize="9" scale="53" r:id="rId3"/>
  <headerFooter alignWithMargins="0">
    <oddHeader>&amp;L&amp;"Arial,Corsivo"
Responsabile: dott. Vito Di Piazza&amp;C&amp;"Arial,Grassetto"OBIETTIVI DI BUDGET 2013: DIPARTIMENTO MEDICO</oddHeader>
    <oddFooter>&amp;CPagina &amp;P di &amp;N</oddFooter>
  </headerFooter>
  <rowBreaks count="2" manualBreakCount="2">
    <brk id="12" max="17" man="1"/>
    <brk id="25" max="17" man="1"/>
  </rowBreaks>
  <legacyDrawing r:id="rId2"/>
</worksheet>
</file>

<file path=xl/worksheets/sheet25.xml><?xml version="1.0" encoding="utf-8"?>
<worksheet xmlns="http://schemas.openxmlformats.org/spreadsheetml/2006/main" xmlns:r="http://schemas.openxmlformats.org/officeDocument/2006/relationships">
  <sheetPr>
    <pageSetUpPr fitToPage="1"/>
  </sheetPr>
  <dimension ref="A1:I34"/>
  <sheetViews>
    <sheetView zoomScale="75" zoomScaleNormal="75" zoomScaleSheetLayoutView="75" zoomScalePageLayoutView="0" workbookViewId="0" topLeftCell="A1">
      <selection activeCell="B13" sqref="A13:H15"/>
    </sheetView>
  </sheetViews>
  <sheetFormatPr defaultColWidth="9.140625" defaultRowHeight="12.75"/>
  <cols>
    <col min="1" max="1" width="4.140625" style="1166" customWidth="1"/>
    <col min="2" max="2" width="35.421875" style="1166" customWidth="1"/>
    <col min="3" max="3" width="1.57421875" style="1166" customWidth="1"/>
    <col min="4" max="4" width="45.57421875" style="1166" customWidth="1"/>
    <col min="5" max="5" width="1.421875" style="1166" customWidth="1"/>
    <col min="6" max="6" width="46.140625" style="1166" customWidth="1"/>
    <col min="7" max="7" width="1.7109375" style="1166" customWidth="1"/>
    <col min="8" max="8" width="18.421875" style="1383" customWidth="1"/>
    <col min="9" max="9" width="18.8515625" style="1374" customWidth="1"/>
    <col min="10" max="16384" width="9.140625" style="1166" customWidth="1"/>
  </cols>
  <sheetData>
    <row r="1" spans="1:9" s="1348" customFormat="1" ht="39.75" customHeight="1" thickTop="1">
      <c r="A1" s="2717" t="s">
        <v>58</v>
      </c>
      <c r="B1" s="2717"/>
      <c r="C1" s="890"/>
      <c r="D1" s="2717" t="s">
        <v>63</v>
      </c>
      <c r="E1" s="890"/>
      <c r="F1" s="2717" t="s">
        <v>988</v>
      </c>
      <c r="G1" s="890"/>
      <c r="H1" s="2717" t="s">
        <v>64</v>
      </c>
      <c r="I1" s="1347" t="s">
        <v>408</v>
      </c>
    </row>
    <row r="2" spans="1:9" s="1348" customFormat="1" ht="15.75" customHeight="1" thickBot="1">
      <c r="A2" s="2718"/>
      <c r="B2" s="2718"/>
      <c r="C2" s="893"/>
      <c r="D2" s="2718"/>
      <c r="E2" s="893"/>
      <c r="F2" s="2718"/>
      <c r="G2" s="893"/>
      <c r="H2" s="2718"/>
      <c r="I2" s="1349" t="s">
        <v>409</v>
      </c>
    </row>
    <row r="3" spans="1:9" s="345" customFormat="1" ht="15.75" customHeight="1" thickBot="1" thickTop="1">
      <c r="A3" s="1350"/>
      <c r="B3" s="1350"/>
      <c r="C3" s="1350"/>
      <c r="D3" s="1350"/>
      <c r="E3" s="1350"/>
      <c r="F3" s="1350"/>
      <c r="G3" s="1350"/>
      <c r="H3" s="1350"/>
      <c r="I3" s="1352"/>
    </row>
    <row r="4" spans="1:9" s="342" customFormat="1" ht="24.75" customHeight="1" thickBot="1" thickTop="1">
      <c r="A4" s="2564" t="s">
        <v>69</v>
      </c>
      <c r="B4" s="2564"/>
      <c r="C4" s="2564"/>
      <c r="D4" s="2564"/>
      <c r="E4" s="2564"/>
      <c r="F4" s="2564"/>
      <c r="G4" s="2564"/>
      <c r="H4" s="2564"/>
      <c r="I4" s="1354"/>
    </row>
    <row r="5" spans="1:9" s="1357" customFormat="1" ht="63.75" thickTop="1">
      <c r="A5" s="461">
        <v>1</v>
      </c>
      <c r="B5" s="545" t="s">
        <v>641</v>
      </c>
      <c r="C5" s="545"/>
      <c r="D5" s="1355" t="s">
        <v>758</v>
      </c>
      <c r="E5" s="461"/>
      <c r="F5" s="1355" t="s">
        <v>759</v>
      </c>
      <c r="G5" s="11"/>
      <c r="H5" s="165" t="s">
        <v>760</v>
      </c>
      <c r="I5" s="942"/>
    </row>
    <row r="6" spans="1:9" s="366" customFormat="1" ht="95.25" customHeight="1" thickBot="1">
      <c r="A6" s="328">
        <v>2</v>
      </c>
      <c r="B6" s="330" t="s">
        <v>350</v>
      </c>
      <c r="C6" s="608"/>
      <c r="D6" s="330" t="s">
        <v>459</v>
      </c>
      <c r="E6" s="615"/>
      <c r="F6" s="151" t="s">
        <v>989</v>
      </c>
      <c r="G6" s="608"/>
      <c r="H6" s="580">
        <v>41639</v>
      </c>
      <c r="I6" s="363"/>
    </row>
    <row r="7" spans="1:9" s="345" customFormat="1" ht="18" customHeight="1" thickBot="1" thickTop="1">
      <c r="A7" s="933"/>
      <c r="B7" s="933"/>
      <c r="C7" s="933"/>
      <c r="D7" s="933"/>
      <c r="E7" s="933"/>
      <c r="F7" s="933"/>
      <c r="G7" s="933"/>
      <c r="H7" s="933"/>
      <c r="I7" s="460"/>
    </row>
    <row r="8" spans="1:9" s="345" customFormat="1" ht="27" customHeight="1" thickBot="1" thickTop="1">
      <c r="A8" s="2564" t="s">
        <v>766</v>
      </c>
      <c r="B8" s="2564"/>
      <c r="C8" s="2564"/>
      <c r="D8" s="2564"/>
      <c r="E8" s="2564"/>
      <c r="F8" s="2564"/>
      <c r="G8" s="2564"/>
      <c r="H8" s="2564"/>
      <c r="I8" s="1061"/>
    </row>
    <row r="9" spans="1:9" s="1359" customFormat="1" ht="171" customHeight="1" thickTop="1">
      <c r="A9" s="8">
        <v>3</v>
      </c>
      <c r="B9" s="1" t="s">
        <v>990</v>
      </c>
      <c r="C9" s="20"/>
      <c r="D9" s="20" t="s">
        <v>991</v>
      </c>
      <c r="E9" s="20"/>
      <c r="F9" s="1328" t="s">
        <v>992</v>
      </c>
      <c r="G9" s="364"/>
      <c r="H9" s="18" t="s">
        <v>107</v>
      </c>
      <c r="I9" s="365">
        <v>60</v>
      </c>
    </row>
    <row r="10" spans="1:9" s="345" customFormat="1" ht="173.25" customHeight="1">
      <c r="A10" s="8">
        <v>4</v>
      </c>
      <c r="B10" s="25" t="s">
        <v>993</v>
      </c>
      <c r="C10" s="25"/>
      <c r="D10" s="1" t="s">
        <v>994</v>
      </c>
      <c r="E10" s="20"/>
      <c r="F10" s="1336" t="s">
        <v>995</v>
      </c>
      <c r="G10" s="364"/>
      <c r="H10" s="18" t="s">
        <v>854</v>
      </c>
      <c r="I10" s="360"/>
    </row>
    <row r="11" spans="1:9" s="345" customFormat="1" ht="63">
      <c r="A11" s="2475">
        <v>5</v>
      </c>
      <c r="B11" s="2473" t="s">
        <v>996</v>
      </c>
      <c r="C11" s="2495"/>
      <c r="D11" s="2495"/>
      <c r="E11" s="2495"/>
      <c r="F11" s="1361" t="s">
        <v>997</v>
      </c>
      <c r="G11" s="1362"/>
      <c r="H11" s="108" t="s">
        <v>114</v>
      </c>
      <c r="I11" s="109">
        <v>15</v>
      </c>
    </row>
    <row r="12" spans="1:9" s="345" customFormat="1" ht="63.75" thickBot="1">
      <c r="A12" s="2769"/>
      <c r="B12" s="2790"/>
      <c r="C12" s="2519"/>
      <c r="D12" s="2519"/>
      <c r="E12" s="2519"/>
      <c r="F12" s="169" t="s">
        <v>998</v>
      </c>
      <c r="G12" s="1002"/>
      <c r="H12" s="104" t="s">
        <v>114</v>
      </c>
      <c r="I12" s="107">
        <v>15</v>
      </c>
    </row>
    <row r="13" spans="1:9" s="345" customFormat="1" ht="12.75" customHeight="1" thickBot="1" thickTop="1">
      <c r="A13" s="1364"/>
      <c r="B13" s="1365"/>
      <c r="C13" s="1351"/>
      <c r="D13" s="1365"/>
      <c r="E13" s="1351"/>
      <c r="F13" s="1366"/>
      <c r="G13" s="1351"/>
      <c r="H13" s="1367"/>
      <c r="I13" s="657"/>
    </row>
    <row r="14" spans="1:9" s="342" customFormat="1" ht="24" customHeight="1" thickBot="1" thickTop="1">
      <c r="A14" s="2564" t="s">
        <v>287</v>
      </c>
      <c r="B14" s="2564"/>
      <c r="C14" s="2564"/>
      <c r="D14" s="2564"/>
      <c r="E14" s="2564"/>
      <c r="F14" s="2564"/>
      <c r="G14" s="2564"/>
      <c r="H14" s="2564"/>
      <c r="I14" s="348"/>
    </row>
    <row r="15" spans="1:9" s="342" customFormat="1" ht="48.75" thickBot="1" thickTop="1">
      <c r="A15" s="326">
        <v>6</v>
      </c>
      <c r="B15" s="291" t="s">
        <v>808</v>
      </c>
      <c r="C15" s="291"/>
      <c r="D15" s="291" t="s">
        <v>809</v>
      </c>
      <c r="E15" s="291"/>
      <c r="F15" s="291" t="s">
        <v>810</v>
      </c>
      <c r="G15" s="1229"/>
      <c r="H15" s="104" t="s">
        <v>114</v>
      </c>
      <c r="I15" s="1369"/>
    </row>
    <row r="16" spans="1:9" s="342" customFormat="1" ht="14.25" customHeight="1" thickBot="1" thickTop="1">
      <c r="A16" s="1350"/>
      <c r="B16" s="1350"/>
      <c r="C16" s="1350"/>
      <c r="D16" s="1350"/>
      <c r="E16" s="1350"/>
      <c r="F16" s="1350"/>
      <c r="G16" s="1350"/>
      <c r="H16" s="1350"/>
      <c r="I16" s="383"/>
    </row>
    <row r="17" spans="1:9" s="342" customFormat="1" ht="24" customHeight="1" thickBot="1" thickTop="1">
      <c r="A17" s="2564" t="s">
        <v>70</v>
      </c>
      <c r="B17" s="2564"/>
      <c r="C17" s="2564"/>
      <c r="D17" s="2564"/>
      <c r="E17" s="2564"/>
      <c r="F17" s="2564"/>
      <c r="G17" s="2564"/>
      <c r="H17" s="2564"/>
      <c r="I17" s="1061"/>
    </row>
    <row r="18" spans="1:9" s="1372" customFormat="1" ht="63.75" thickTop="1">
      <c r="A18" s="902">
        <v>7</v>
      </c>
      <c r="B18" s="1062" t="s">
        <v>982</v>
      </c>
      <c r="C18" s="1062"/>
      <c r="D18" s="1062" t="s">
        <v>857</v>
      </c>
      <c r="E18" s="1062"/>
      <c r="F18" s="1062" t="s">
        <v>999</v>
      </c>
      <c r="G18" s="1062"/>
      <c r="H18" s="262" t="s">
        <v>667</v>
      </c>
      <c r="I18" s="1370"/>
    </row>
    <row r="19" spans="1:9" s="342" customFormat="1" ht="35.25" customHeight="1">
      <c r="A19" s="19">
        <v>8</v>
      </c>
      <c r="B19" s="25" t="s">
        <v>71</v>
      </c>
      <c r="C19" s="122"/>
      <c r="D19" s="122" t="s">
        <v>71</v>
      </c>
      <c r="E19" s="122"/>
      <c r="F19" s="20" t="s">
        <v>103</v>
      </c>
      <c r="G19" s="122"/>
      <c r="H19" s="18">
        <v>41639</v>
      </c>
      <c r="I19" s="1066"/>
    </row>
    <row r="20" spans="1:9" s="366" customFormat="1" ht="101.25" customHeight="1">
      <c r="A20" s="2495">
        <v>9</v>
      </c>
      <c r="B20" s="2483" t="s">
        <v>1000</v>
      </c>
      <c r="C20" s="2495"/>
      <c r="D20" s="2483" t="s">
        <v>1001</v>
      </c>
      <c r="E20" s="2495"/>
      <c r="F20" s="666" t="s">
        <v>391</v>
      </c>
      <c r="G20" s="667"/>
      <c r="H20" s="374">
        <v>41639</v>
      </c>
      <c r="I20" s="375">
        <v>5</v>
      </c>
    </row>
    <row r="21" spans="1:9" s="366" customFormat="1" ht="63.75" thickBot="1">
      <c r="A21" s="2519"/>
      <c r="B21" s="2485"/>
      <c r="C21" s="2519"/>
      <c r="D21" s="2485"/>
      <c r="E21" s="2519"/>
      <c r="F21" s="376" t="s">
        <v>111</v>
      </c>
      <c r="G21" s="729"/>
      <c r="H21" s="378">
        <v>41639</v>
      </c>
      <c r="I21" s="380">
        <v>5</v>
      </c>
    </row>
    <row r="22" spans="1:9" s="957" customFormat="1" ht="16.5" customHeight="1" thickTop="1">
      <c r="A22" s="1373"/>
      <c r="B22" s="1373"/>
      <c r="C22" s="1373"/>
      <c r="D22" s="1373"/>
      <c r="E22" s="1373"/>
      <c r="F22" s="1373"/>
      <c r="G22" s="1373"/>
      <c r="H22" s="1373"/>
      <c r="I22" s="657">
        <f>SUM(I5:I21)</f>
        <v>100</v>
      </c>
    </row>
    <row r="23" spans="1:9" s="392" customFormat="1" ht="15" customHeight="1">
      <c r="A23" s="2793"/>
      <c r="B23" s="2793"/>
      <c r="C23" s="2793"/>
      <c r="D23" s="2793"/>
      <c r="E23" s="2793"/>
      <c r="F23" s="2793"/>
      <c r="G23" s="2793"/>
      <c r="H23" s="2793"/>
      <c r="I23" s="395"/>
    </row>
    <row r="24" spans="2:8" ht="15">
      <c r="B24" s="2558" t="s">
        <v>66</v>
      </c>
      <c r="C24" s="2558"/>
      <c r="D24" s="2558"/>
      <c r="E24" s="2558"/>
      <c r="F24" s="2558"/>
      <c r="G24" s="385"/>
      <c r="H24" s="1166"/>
    </row>
    <row r="25" spans="2:8" ht="15">
      <c r="B25" s="388"/>
      <c r="C25" s="388"/>
      <c r="D25" s="388"/>
      <c r="E25" s="388"/>
      <c r="F25" s="388"/>
      <c r="G25" s="388"/>
      <c r="H25" s="1166"/>
    </row>
    <row r="26" spans="2:9" ht="15">
      <c r="B26" s="2701" t="s">
        <v>255</v>
      </c>
      <c r="C26" s="2701"/>
      <c r="D26" s="2701"/>
      <c r="E26" s="2701"/>
      <c r="F26" s="2701"/>
      <c r="G26" s="2701"/>
      <c r="H26" s="2701"/>
      <c r="I26" s="1376">
        <v>1500</v>
      </c>
    </row>
    <row r="27" spans="2:9" ht="51.75" customHeight="1">
      <c r="B27" s="2561" t="s">
        <v>1002</v>
      </c>
      <c r="C27" s="2562"/>
      <c r="D27" s="2562"/>
      <c r="E27" s="2562"/>
      <c r="F27" s="2562"/>
      <c r="G27" s="2562"/>
      <c r="H27" s="2566"/>
      <c r="I27" s="1377" t="s">
        <v>1003</v>
      </c>
    </row>
    <row r="28" spans="1:8" ht="15">
      <c r="A28" s="1378"/>
      <c r="B28" s="954"/>
      <c r="C28" s="954"/>
      <c r="D28" s="1379"/>
      <c r="E28" s="1379"/>
      <c r="F28" s="954"/>
      <c r="G28" s="954"/>
      <c r="H28" s="1380"/>
    </row>
    <row r="29" spans="1:9" s="392" customFormat="1" ht="15" customHeight="1">
      <c r="A29" s="519"/>
      <c r="B29" s="1359" t="s">
        <v>452</v>
      </c>
      <c r="D29" s="520"/>
      <c r="E29" s="2793"/>
      <c r="F29" s="2793"/>
      <c r="H29" s="1359"/>
      <c r="I29" s="1359"/>
    </row>
    <row r="30" spans="1:9" s="392" customFormat="1" ht="16.5" customHeight="1">
      <c r="A30" s="519"/>
      <c r="D30" s="1381"/>
      <c r="E30" s="1381"/>
      <c r="F30" s="1381"/>
      <c r="G30" s="1381"/>
      <c r="H30" s="518"/>
      <c r="I30" s="395"/>
    </row>
    <row r="31" spans="1:9" s="392" customFormat="1" ht="30">
      <c r="A31" s="519"/>
      <c r="B31" s="1382" t="s">
        <v>1004</v>
      </c>
      <c r="C31" s="1382"/>
      <c r="D31" s="2794" t="s">
        <v>1005</v>
      </c>
      <c r="E31" s="2794"/>
      <c r="F31" s="2794"/>
      <c r="G31" s="1382"/>
      <c r="H31" s="1383" t="s">
        <v>1006</v>
      </c>
      <c r="I31" s="395"/>
    </row>
    <row r="32" spans="1:9" s="392" customFormat="1" ht="15">
      <c r="A32" s="519"/>
      <c r="B32" s="1383" t="s">
        <v>1007</v>
      </c>
      <c r="C32" s="1383"/>
      <c r="D32" s="2792" t="s">
        <v>1008</v>
      </c>
      <c r="E32" s="2792"/>
      <c r="F32" s="2792"/>
      <c r="G32" s="1383"/>
      <c r="H32" s="1383" t="s">
        <v>68</v>
      </c>
      <c r="I32" s="395"/>
    </row>
    <row r="33" spans="1:9" s="392" customFormat="1" ht="9.75" customHeight="1">
      <c r="A33" s="519"/>
      <c r="B33" s="1383"/>
      <c r="C33" s="1383"/>
      <c r="D33" s="1383"/>
      <c r="E33" s="1383"/>
      <c r="H33" s="519"/>
      <c r="I33" s="395"/>
    </row>
    <row r="34" spans="1:9" s="392" customFormat="1" ht="15">
      <c r="A34" s="519"/>
      <c r="B34" s="1383" t="s">
        <v>61</v>
      </c>
      <c r="C34" s="1383"/>
      <c r="D34" s="2792" t="s">
        <v>61</v>
      </c>
      <c r="E34" s="2792"/>
      <c r="F34" s="2792"/>
      <c r="G34" s="1383"/>
      <c r="H34" s="1383" t="s">
        <v>62</v>
      </c>
      <c r="I34" s="395"/>
    </row>
  </sheetData>
  <sheetProtection/>
  <mergeCells count="26">
    <mergeCell ref="D32:F32"/>
    <mergeCell ref="D34:F34"/>
    <mergeCell ref="A23:H23"/>
    <mergeCell ref="B24:F24"/>
    <mergeCell ref="B26:H26"/>
    <mergeCell ref="B27:H27"/>
    <mergeCell ref="E29:F29"/>
    <mergeCell ref="D31:F31"/>
    <mergeCell ref="A14:H14"/>
    <mergeCell ref="A17:H17"/>
    <mergeCell ref="A20:A21"/>
    <mergeCell ref="B20:B21"/>
    <mergeCell ref="C20:C21"/>
    <mergeCell ref="D20:D21"/>
    <mergeCell ref="E20:E21"/>
    <mergeCell ref="A4:H4"/>
    <mergeCell ref="A8:H8"/>
    <mergeCell ref="A11:A12"/>
    <mergeCell ref="B11:B12"/>
    <mergeCell ref="C11:C12"/>
    <mergeCell ref="D11:D12"/>
    <mergeCell ref="E11:E12"/>
    <mergeCell ref="A1:B2"/>
    <mergeCell ref="D1:D2"/>
    <mergeCell ref="F1:F2"/>
    <mergeCell ref="H1:H2"/>
  </mergeCells>
  <printOptions/>
  <pageMargins left="0.31496062992125984" right="0.31496062992125984" top="1.0236220472440944" bottom="0.4330708661417323" header="0.4330708661417323" footer="0.1968503937007874"/>
  <pageSetup fitToHeight="0" fitToWidth="1" horizontalDpi="600" verticalDpi="600" orientation="landscape" paperSize="9" scale="83" r:id="rId1"/>
  <headerFooter alignWithMargins="0">
    <oddHeader>&amp;L
&amp;"Arial,Corsivo"Responsabile: dott.ssa Roberta Pinzano&amp;C&amp;"Arial,Grassetto"OBIETTIVI DI BUDGET 2013: OSTETRICIA DI TOLMEZZO</oddHeader>
    <oddFooter>&amp;CPagina &amp;P di &amp;N</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M35"/>
  <sheetViews>
    <sheetView zoomScale="70" zoomScaleNormal="70" zoomScaleSheetLayoutView="75" zoomScalePageLayoutView="0" workbookViewId="0" topLeftCell="A1">
      <selection activeCell="B12" sqref="A12:H15"/>
    </sheetView>
  </sheetViews>
  <sheetFormatPr defaultColWidth="9.140625" defaultRowHeight="12.75"/>
  <cols>
    <col min="1" max="1" width="3.421875" style="1395" customWidth="1"/>
    <col min="2" max="2" width="34.421875" style="1398" customWidth="1"/>
    <col min="3" max="3" width="2.28125" style="1398" customWidth="1"/>
    <col min="4" max="4" width="45.57421875" style="1398" customWidth="1"/>
    <col min="5" max="5" width="2.140625" style="1398" customWidth="1"/>
    <col min="6" max="6" width="47.140625" style="1398" customWidth="1"/>
    <col min="7" max="7" width="2.140625" style="1398" customWidth="1"/>
    <col min="8" max="8" width="21.57421875" style="1398" customWidth="1"/>
    <col min="9" max="9" width="20.421875" style="1399" customWidth="1"/>
    <col min="10" max="16384" width="9.140625" style="1398" customWidth="1"/>
  </cols>
  <sheetData>
    <row r="1" spans="1:9" s="1385" customFormat="1" ht="32.25" customHeight="1" thickTop="1">
      <c r="A1" s="2795" t="s">
        <v>58</v>
      </c>
      <c r="B1" s="2795"/>
      <c r="C1" s="1384"/>
      <c r="D1" s="2795" t="s">
        <v>63</v>
      </c>
      <c r="E1" s="1384"/>
      <c r="F1" s="2795" t="s">
        <v>988</v>
      </c>
      <c r="G1" s="1384"/>
      <c r="H1" s="2795" t="s">
        <v>64</v>
      </c>
      <c r="I1" s="891" t="s">
        <v>408</v>
      </c>
    </row>
    <row r="2" spans="1:9" s="1385" customFormat="1" ht="16.5" thickBot="1">
      <c r="A2" s="2796"/>
      <c r="B2" s="2796"/>
      <c r="C2" s="1386"/>
      <c r="D2" s="2796"/>
      <c r="E2" s="1386"/>
      <c r="F2" s="2796"/>
      <c r="G2" s="1386"/>
      <c r="H2" s="2796"/>
      <c r="I2" s="1387" t="s">
        <v>409</v>
      </c>
    </row>
    <row r="3" spans="1:9" s="345" customFormat="1" ht="11.25" customHeight="1" thickBot="1" thickTop="1">
      <c r="A3" s="933"/>
      <c r="B3" s="933"/>
      <c r="C3" s="933"/>
      <c r="D3" s="933"/>
      <c r="E3" s="933"/>
      <c r="F3" s="933"/>
      <c r="G3" s="933"/>
      <c r="H3" s="933"/>
      <c r="I3" s="1143"/>
    </row>
    <row r="4" spans="1:9" s="342" customFormat="1" ht="24.75" customHeight="1" thickBot="1" thickTop="1">
      <c r="A4" s="2564" t="s">
        <v>69</v>
      </c>
      <c r="B4" s="2564"/>
      <c r="C4" s="2564"/>
      <c r="D4" s="2564"/>
      <c r="E4" s="2564"/>
      <c r="F4" s="2564"/>
      <c r="G4" s="2564"/>
      <c r="H4" s="2564"/>
      <c r="I4" s="1265"/>
    </row>
    <row r="5" spans="1:9" s="345" customFormat="1" ht="64.5" thickBot="1" thickTop="1">
      <c r="A5" s="8">
        <v>1</v>
      </c>
      <c r="B5" s="25" t="s">
        <v>641</v>
      </c>
      <c r="C5" s="25"/>
      <c r="D5" s="21" t="s">
        <v>758</v>
      </c>
      <c r="E5" s="11"/>
      <c r="F5" s="111" t="s">
        <v>759</v>
      </c>
      <c r="G5" s="11"/>
      <c r="H5" s="165" t="s">
        <v>975</v>
      </c>
      <c r="I5" s="363"/>
    </row>
    <row r="6" spans="1:9" s="345" customFormat="1" ht="13.5" customHeight="1" thickBot="1" thickTop="1">
      <c r="A6" s="933"/>
      <c r="B6" s="933"/>
      <c r="C6" s="933"/>
      <c r="D6" s="933"/>
      <c r="E6" s="933"/>
      <c r="F6" s="933"/>
      <c r="G6" s="933"/>
      <c r="H6" s="933"/>
      <c r="I6" s="459"/>
    </row>
    <row r="7" spans="1:13" s="345" customFormat="1" ht="27" customHeight="1" thickBot="1" thickTop="1">
      <c r="A7" s="2564" t="s">
        <v>766</v>
      </c>
      <c r="B7" s="2564"/>
      <c r="C7" s="2564"/>
      <c r="D7" s="2564"/>
      <c r="E7" s="2564"/>
      <c r="F7" s="2564"/>
      <c r="G7" s="2564"/>
      <c r="H7" s="2564"/>
      <c r="I7" s="455"/>
      <c r="J7" s="1388"/>
      <c r="K7" s="1388"/>
      <c r="L7" s="1388"/>
      <c r="M7" s="1388"/>
    </row>
    <row r="8" spans="1:9" s="1359" customFormat="1" ht="142.5" thickTop="1">
      <c r="A8" s="8">
        <v>2</v>
      </c>
      <c r="B8" s="1" t="s">
        <v>990</v>
      </c>
      <c r="C8" s="20"/>
      <c r="D8" s="20" t="s">
        <v>1009</v>
      </c>
      <c r="E8" s="20"/>
      <c r="F8" s="1336" t="s">
        <v>1010</v>
      </c>
      <c r="G8" s="364"/>
      <c r="H8" s="18" t="s">
        <v>107</v>
      </c>
      <c r="I8" s="365">
        <v>50</v>
      </c>
    </row>
    <row r="9" spans="1:9" s="1359" customFormat="1" ht="48.75" customHeight="1">
      <c r="A9" s="8">
        <v>3</v>
      </c>
      <c r="B9" s="1" t="s">
        <v>1011</v>
      </c>
      <c r="C9" s="20"/>
      <c r="D9" s="20"/>
      <c r="E9" s="20"/>
      <c r="F9" s="364" t="s">
        <v>1012</v>
      </c>
      <c r="G9" s="364"/>
      <c r="H9" s="1013" t="s">
        <v>114</v>
      </c>
      <c r="I9" s="360"/>
    </row>
    <row r="10" spans="1:9" s="345" customFormat="1" ht="159.75" customHeight="1">
      <c r="A10" s="8">
        <v>4</v>
      </c>
      <c r="B10" s="25" t="s">
        <v>1013</v>
      </c>
      <c r="C10" s="25"/>
      <c r="D10" s="1" t="s">
        <v>1014</v>
      </c>
      <c r="E10" s="20"/>
      <c r="F10" s="1336" t="s">
        <v>1015</v>
      </c>
      <c r="G10" s="364"/>
      <c r="H10" s="18" t="s">
        <v>854</v>
      </c>
      <c r="I10" s="360"/>
    </row>
    <row r="11" spans="1:9" s="345" customFormat="1" ht="185.25" customHeight="1">
      <c r="A11" s="8">
        <v>5</v>
      </c>
      <c r="B11" s="1" t="s">
        <v>993</v>
      </c>
      <c r="C11" s="25"/>
      <c r="D11" s="1" t="s">
        <v>994</v>
      </c>
      <c r="E11" s="20"/>
      <c r="F11" s="1336" t="s">
        <v>1016</v>
      </c>
      <c r="G11" s="364"/>
      <c r="H11" s="18" t="s">
        <v>854</v>
      </c>
      <c r="I11" s="360"/>
    </row>
    <row r="12" spans="1:9" s="345" customFormat="1" ht="63">
      <c r="A12" s="2475">
        <v>6</v>
      </c>
      <c r="B12" s="2473" t="s">
        <v>996</v>
      </c>
      <c r="C12" s="2495"/>
      <c r="D12" s="2495"/>
      <c r="E12" s="2495"/>
      <c r="F12" s="1361" t="s">
        <v>1017</v>
      </c>
      <c r="G12" s="1362"/>
      <c r="H12" s="108" t="s">
        <v>114</v>
      </c>
      <c r="I12" s="109">
        <v>20</v>
      </c>
    </row>
    <row r="13" spans="1:9" s="345" customFormat="1" ht="63.75" thickBot="1">
      <c r="A13" s="2769"/>
      <c r="B13" s="2790"/>
      <c r="C13" s="2519"/>
      <c r="D13" s="2519"/>
      <c r="E13" s="2519"/>
      <c r="F13" s="169" t="s">
        <v>998</v>
      </c>
      <c r="G13" s="1002"/>
      <c r="H13" s="104" t="s">
        <v>114</v>
      </c>
      <c r="I13" s="107">
        <v>20</v>
      </c>
    </row>
    <row r="14" spans="1:9" s="342" customFormat="1" ht="13.5" customHeight="1" thickBot="1" thickTop="1">
      <c r="A14" s="933"/>
      <c r="B14" s="933"/>
      <c r="C14" s="933"/>
      <c r="D14" s="933"/>
      <c r="E14" s="933"/>
      <c r="F14" s="933"/>
      <c r="G14" s="933"/>
      <c r="H14" s="933"/>
      <c r="I14" s="459"/>
    </row>
    <row r="15" spans="1:9" s="342" customFormat="1" ht="24" customHeight="1" thickBot="1" thickTop="1">
      <c r="A15" s="2564" t="s">
        <v>287</v>
      </c>
      <c r="B15" s="2564"/>
      <c r="C15" s="2564"/>
      <c r="D15" s="2564"/>
      <c r="E15" s="2564"/>
      <c r="F15" s="2564"/>
      <c r="G15" s="2564"/>
      <c r="H15" s="2564"/>
      <c r="I15" s="348"/>
    </row>
    <row r="16" spans="1:9" s="342" customFormat="1" ht="48.75" thickBot="1" thickTop="1">
      <c r="A16" s="11">
        <v>7</v>
      </c>
      <c r="B16" s="95" t="s">
        <v>808</v>
      </c>
      <c r="C16" s="95"/>
      <c r="D16" s="95" t="s">
        <v>809</v>
      </c>
      <c r="E16" s="95"/>
      <c r="F16" s="95" t="s">
        <v>810</v>
      </c>
      <c r="G16" s="482"/>
      <c r="H16" s="104" t="s">
        <v>114</v>
      </c>
      <c r="I16" s="1369"/>
    </row>
    <row r="17" spans="1:9" s="342" customFormat="1" ht="14.25" customHeight="1" thickBot="1" thickTop="1">
      <c r="A17" s="933"/>
      <c r="B17" s="933"/>
      <c r="C17" s="933"/>
      <c r="D17" s="933"/>
      <c r="E17" s="933"/>
      <c r="F17" s="933"/>
      <c r="G17" s="933"/>
      <c r="H17" s="1350"/>
      <c r="I17" s="383"/>
    </row>
    <row r="18" spans="1:9" s="342" customFormat="1" ht="24" customHeight="1" thickBot="1" thickTop="1">
      <c r="A18" s="2564" t="s">
        <v>70</v>
      </c>
      <c r="B18" s="2564"/>
      <c r="C18" s="2564"/>
      <c r="D18" s="2564"/>
      <c r="E18" s="2564"/>
      <c r="F18" s="2564"/>
      <c r="G18" s="2564"/>
      <c r="H18" s="2564"/>
      <c r="I18" s="1061"/>
    </row>
    <row r="19" spans="1:9" s="1372" customFormat="1" ht="97.5" customHeight="1" thickTop="1">
      <c r="A19" s="902">
        <v>8</v>
      </c>
      <c r="B19" s="1062" t="s">
        <v>982</v>
      </c>
      <c r="C19" s="1062"/>
      <c r="D19" s="1062" t="s">
        <v>857</v>
      </c>
      <c r="E19" s="1062"/>
      <c r="F19" s="1062" t="s">
        <v>1018</v>
      </c>
      <c r="G19" s="1062"/>
      <c r="H19" s="262" t="s">
        <v>667</v>
      </c>
      <c r="I19" s="1390"/>
    </row>
    <row r="20" spans="1:9" s="345" customFormat="1" ht="54.75" customHeight="1">
      <c r="A20" s="110">
        <v>9</v>
      </c>
      <c r="B20" s="95" t="s">
        <v>71</v>
      </c>
      <c r="C20" s="115"/>
      <c r="D20" s="115" t="s">
        <v>71</v>
      </c>
      <c r="E20" s="115"/>
      <c r="F20" s="23" t="s">
        <v>103</v>
      </c>
      <c r="G20" s="115"/>
      <c r="H20" s="15">
        <v>41639</v>
      </c>
      <c r="I20" s="363"/>
    </row>
    <row r="21" spans="1:9" s="366" customFormat="1" ht="110.25" customHeight="1">
      <c r="A21" s="2495">
        <v>10</v>
      </c>
      <c r="B21" s="2483" t="s">
        <v>1019</v>
      </c>
      <c r="C21" s="2495"/>
      <c r="D21" s="2483" t="s">
        <v>1001</v>
      </c>
      <c r="E21" s="2495"/>
      <c r="F21" s="666" t="s">
        <v>391</v>
      </c>
      <c r="G21" s="667"/>
      <c r="H21" s="374">
        <v>41639</v>
      </c>
      <c r="I21" s="109">
        <v>5</v>
      </c>
    </row>
    <row r="22" spans="1:9" s="366" customFormat="1" ht="63.75" thickBot="1">
      <c r="A22" s="2519"/>
      <c r="B22" s="2485"/>
      <c r="C22" s="2519"/>
      <c r="D22" s="2485"/>
      <c r="E22" s="2519"/>
      <c r="F22" s="376" t="s">
        <v>111</v>
      </c>
      <c r="G22" s="729"/>
      <c r="H22" s="378">
        <v>41639</v>
      </c>
      <c r="I22" s="107">
        <v>5</v>
      </c>
    </row>
    <row r="23" spans="1:9" s="392" customFormat="1" ht="19.5" thickTop="1">
      <c r="A23" s="519"/>
      <c r="B23" s="381"/>
      <c r="C23" s="381"/>
      <c r="D23" s="381"/>
      <c r="E23" s="381"/>
      <c r="F23" s="381"/>
      <c r="G23" s="381"/>
      <c r="H23" s="381"/>
      <c r="I23" s="1389">
        <f>SUM(I5:I22)</f>
        <v>100</v>
      </c>
    </row>
    <row r="24" spans="1:9" s="1166" customFormat="1" ht="15">
      <c r="A24" s="1383"/>
      <c r="B24" s="2558" t="s">
        <v>66</v>
      </c>
      <c r="C24" s="2558"/>
      <c r="D24" s="2558"/>
      <c r="E24" s="2558"/>
      <c r="F24" s="2558"/>
      <c r="G24" s="385"/>
      <c r="I24" s="1374"/>
    </row>
    <row r="25" spans="1:9" s="1166" customFormat="1" ht="15">
      <c r="A25" s="1383"/>
      <c r="B25" s="388"/>
      <c r="C25" s="388"/>
      <c r="D25" s="388"/>
      <c r="E25" s="388"/>
      <c r="F25" s="388"/>
      <c r="G25" s="388"/>
      <c r="I25" s="1374"/>
    </row>
    <row r="26" spans="1:9" s="1166" customFormat="1" ht="15.75" customHeight="1">
      <c r="A26" s="1383"/>
      <c r="B26" s="2559" t="s">
        <v>255</v>
      </c>
      <c r="C26" s="2560"/>
      <c r="D26" s="2560"/>
      <c r="E26" s="2560"/>
      <c r="F26" s="2560"/>
      <c r="G26" s="2560"/>
      <c r="H26" s="2565"/>
      <c r="I26" s="1376">
        <v>1500</v>
      </c>
    </row>
    <row r="27" spans="1:9" s="1166" customFormat="1" ht="36" customHeight="1">
      <c r="A27" s="1383"/>
      <c r="B27" s="2797" t="s">
        <v>1002</v>
      </c>
      <c r="C27" s="2798"/>
      <c r="D27" s="2798"/>
      <c r="E27" s="2798"/>
      <c r="F27" s="2798"/>
      <c r="G27" s="2798"/>
      <c r="H27" s="2799"/>
      <c r="I27" s="1391" t="s">
        <v>1003</v>
      </c>
    </row>
    <row r="28" spans="1:9" s="1166" customFormat="1" ht="15">
      <c r="A28" s="1378"/>
      <c r="B28" s="954"/>
      <c r="C28" s="954"/>
      <c r="D28" s="1379"/>
      <c r="E28" s="1379"/>
      <c r="F28" s="954"/>
      <c r="G28" s="954"/>
      <c r="H28" s="1380"/>
      <c r="I28" s="1374"/>
    </row>
    <row r="29" spans="1:9" s="1166" customFormat="1" ht="15" customHeight="1">
      <c r="A29" s="1378"/>
      <c r="B29" s="2800"/>
      <c r="C29" s="2800"/>
      <c r="D29" s="1392"/>
      <c r="E29" s="2801"/>
      <c r="F29" s="2801"/>
      <c r="G29" s="2800" t="s">
        <v>452</v>
      </c>
      <c r="H29" s="2800"/>
      <c r="I29" s="2800"/>
    </row>
    <row r="30" spans="1:9" s="1166" customFormat="1" ht="15">
      <c r="A30" s="1378"/>
      <c r="B30" s="954"/>
      <c r="C30" s="954"/>
      <c r="D30" s="1379"/>
      <c r="E30" s="1379"/>
      <c r="F30" s="954"/>
      <c r="G30" s="954"/>
      <c r="H30" s="1380"/>
      <c r="I30" s="1374"/>
    </row>
    <row r="31" spans="1:9" s="392" customFormat="1" ht="30">
      <c r="A31" s="519"/>
      <c r="B31" s="1382" t="s">
        <v>1020</v>
      </c>
      <c r="C31" s="1382"/>
      <c r="D31" s="2794" t="s">
        <v>1005</v>
      </c>
      <c r="E31" s="2794"/>
      <c r="F31" s="2794"/>
      <c r="G31" s="1382"/>
      <c r="H31" s="1383" t="s">
        <v>1006</v>
      </c>
      <c r="I31" s="395"/>
    </row>
    <row r="32" spans="1:9" s="392" customFormat="1" ht="15">
      <c r="A32" s="519"/>
      <c r="B32" s="1383" t="s">
        <v>1021</v>
      </c>
      <c r="C32" s="1383"/>
      <c r="D32" s="2792" t="s">
        <v>1008</v>
      </c>
      <c r="E32" s="2792"/>
      <c r="F32" s="2792"/>
      <c r="G32" s="1383"/>
      <c r="H32" s="1383" t="s">
        <v>68</v>
      </c>
      <c r="I32" s="395"/>
    </row>
    <row r="33" spans="1:9" s="392" customFormat="1" ht="15">
      <c r="A33" s="519"/>
      <c r="B33" s="1383"/>
      <c r="C33" s="1383"/>
      <c r="D33" s="1383"/>
      <c r="E33" s="1383"/>
      <c r="I33" s="395"/>
    </row>
    <row r="34" spans="1:9" s="392" customFormat="1" ht="15">
      <c r="A34" s="519"/>
      <c r="B34" s="1383" t="s">
        <v>61</v>
      </c>
      <c r="C34" s="1383"/>
      <c r="D34" s="2792" t="s">
        <v>61</v>
      </c>
      <c r="E34" s="2792"/>
      <c r="F34" s="2792"/>
      <c r="G34" s="1383"/>
      <c r="H34" s="1383" t="s">
        <v>62</v>
      </c>
      <c r="I34" s="395"/>
    </row>
    <row r="35" spans="1:9" s="1396" customFormat="1" ht="15">
      <c r="A35" s="1394"/>
      <c r="B35" s="1395"/>
      <c r="C35" s="1395"/>
      <c r="D35" s="1395"/>
      <c r="E35" s="1395"/>
      <c r="F35" s="1395"/>
      <c r="G35" s="1395"/>
      <c r="I35" s="1397"/>
    </row>
  </sheetData>
  <sheetProtection/>
  <mergeCells count="27">
    <mergeCell ref="D31:F31"/>
    <mergeCell ref="D32:F32"/>
    <mergeCell ref="D34:F34"/>
    <mergeCell ref="B24:F24"/>
    <mergeCell ref="B26:H26"/>
    <mergeCell ref="B27:H27"/>
    <mergeCell ref="B29:C29"/>
    <mergeCell ref="E29:F29"/>
    <mergeCell ref="G29:I29"/>
    <mergeCell ref="A15:H15"/>
    <mergeCell ref="A18:H18"/>
    <mergeCell ref="A21:A22"/>
    <mergeCell ref="B21:B22"/>
    <mergeCell ref="C21:C22"/>
    <mergeCell ref="D21:D22"/>
    <mergeCell ref="E21:E22"/>
    <mergeCell ref="A4:H4"/>
    <mergeCell ref="A7:H7"/>
    <mergeCell ref="A12:A13"/>
    <mergeCell ref="B12:B13"/>
    <mergeCell ref="C12:C13"/>
    <mergeCell ref="D12:D13"/>
    <mergeCell ref="E12:E13"/>
    <mergeCell ref="A1:B2"/>
    <mergeCell ref="D1:D2"/>
    <mergeCell ref="F1:F2"/>
    <mergeCell ref="H1:H2"/>
  </mergeCells>
  <printOptions/>
  <pageMargins left="0.4724409448818898" right="0.4330708661417323" top="0.8661417322834646" bottom="0.35433070866141736" header="0.3937007874015748" footer="0.15748031496062992"/>
  <pageSetup fitToHeight="0" fitToWidth="1" horizontalDpi="600" verticalDpi="600" orientation="landscape" paperSize="9" scale="78" r:id="rId1"/>
  <headerFooter alignWithMargins="0">
    <oddHeader>&amp;L
&amp;"Arial,Corsivo"Responsabile: dott. Guido Borgna&amp;C&amp;"Arial,Grassetto"OBIETTIVI DI BUDGET 2013: GINECOLOGIA DI GEMONA</oddHeader>
    <oddFooter>&amp;CPagina &amp;P di &amp;N</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K65"/>
  <sheetViews>
    <sheetView zoomScale="70" zoomScaleNormal="70" zoomScaleSheetLayoutView="75" zoomScalePageLayoutView="0" workbookViewId="0" topLeftCell="A25">
      <selection activeCell="B13" sqref="B13:B15"/>
    </sheetView>
  </sheetViews>
  <sheetFormatPr defaultColWidth="9.140625" defaultRowHeight="12.75"/>
  <cols>
    <col min="1" max="1" width="3.421875" style="397" customWidth="1"/>
    <col min="2" max="2" width="35.00390625" style="342" customWidth="1"/>
    <col min="3" max="3" width="3.421875" style="342" customWidth="1"/>
    <col min="4" max="4" width="38.8515625" style="342" customWidth="1"/>
    <col min="5" max="5" width="3.28125" style="342" customWidth="1"/>
    <col min="6" max="6" width="46.28125" style="342" customWidth="1"/>
    <col min="7" max="7" width="3.140625" style="342" customWidth="1"/>
    <col min="8" max="8" width="17.7109375" style="397" customWidth="1"/>
    <col min="9" max="9" width="20.421875" style="389" customWidth="1"/>
    <col min="10" max="10" width="18.57421875" style="389" customWidth="1"/>
    <col min="11" max="11" width="14.8515625" style="389" customWidth="1"/>
    <col min="12" max="16384" width="9.140625" style="342" customWidth="1"/>
  </cols>
  <sheetData>
    <row r="1" spans="1:11" s="1348" customFormat="1" ht="42" customHeight="1" thickTop="1">
      <c r="A1" s="890"/>
      <c r="B1" s="2717" t="s">
        <v>58</v>
      </c>
      <c r="C1" s="890"/>
      <c r="D1" s="2717" t="s">
        <v>63</v>
      </c>
      <c r="E1" s="890"/>
      <c r="F1" s="2717" t="s">
        <v>988</v>
      </c>
      <c r="G1" s="890"/>
      <c r="H1" s="2717" t="s">
        <v>64</v>
      </c>
      <c r="I1" s="892" t="s">
        <v>1022</v>
      </c>
      <c r="J1" s="892" t="s">
        <v>785</v>
      </c>
      <c r="K1" s="892" t="s">
        <v>507</v>
      </c>
    </row>
    <row r="2" spans="1:11" s="1348" customFormat="1" ht="17.25" customHeight="1" thickBot="1">
      <c r="A2" s="1400"/>
      <c r="B2" s="2718"/>
      <c r="C2" s="1400"/>
      <c r="D2" s="2718"/>
      <c r="E2" s="1400"/>
      <c r="F2" s="2718"/>
      <c r="G2" s="1400"/>
      <c r="H2" s="2718"/>
      <c r="I2" s="1387" t="s">
        <v>409</v>
      </c>
      <c r="J2" s="1387" t="s">
        <v>409</v>
      </c>
      <c r="K2" s="1387" t="s">
        <v>409</v>
      </c>
    </row>
    <row r="3" spans="1:11" s="345" customFormat="1" ht="9" customHeight="1" thickBot="1" thickTop="1">
      <c r="A3" s="933"/>
      <c r="B3" s="933"/>
      <c r="C3" s="933"/>
      <c r="D3" s="933"/>
      <c r="E3" s="933"/>
      <c r="F3" s="933"/>
      <c r="G3" s="933"/>
      <c r="H3" s="933"/>
      <c r="I3" s="1143"/>
      <c r="J3" s="1143"/>
      <c r="K3" s="1143"/>
    </row>
    <row r="4" spans="1:11" ht="24.75" customHeight="1" thickBot="1" thickTop="1">
      <c r="A4" s="2564" t="s">
        <v>69</v>
      </c>
      <c r="B4" s="2564"/>
      <c r="C4" s="2564"/>
      <c r="D4" s="2564"/>
      <c r="E4" s="2564"/>
      <c r="F4" s="2564"/>
      <c r="G4" s="2564"/>
      <c r="H4" s="2564"/>
      <c r="I4" s="1265"/>
      <c r="J4" s="1265"/>
      <c r="K4" s="1265"/>
    </row>
    <row r="5" spans="1:11" s="345" customFormat="1" ht="111" thickTop="1">
      <c r="A5" s="902">
        <v>1</v>
      </c>
      <c r="B5" s="166" t="s">
        <v>635</v>
      </c>
      <c r="C5" s="1402"/>
      <c r="D5" s="166" t="s">
        <v>636</v>
      </c>
      <c r="E5" s="1402"/>
      <c r="F5" s="111" t="s">
        <v>754</v>
      </c>
      <c r="G5" s="166"/>
      <c r="H5" s="262" t="s">
        <v>107</v>
      </c>
      <c r="I5" s="1370"/>
      <c r="J5" s="1370"/>
      <c r="K5" s="1211">
        <v>35</v>
      </c>
    </row>
    <row r="6" spans="1:11" s="345" customFormat="1" ht="31.5">
      <c r="A6" s="2494">
        <v>2</v>
      </c>
      <c r="B6" s="2484" t="s">
        <v>747</v>
      </c>
      <c r="C6" s="2484"/>
      <c r="D6" s="293" t="s">
        <v>624</v>
      </c>
      <c r="E6" s="293"/>
      <c r="F6" s="293" t="s">
        <v>786</v>
      </c>
      <c r="G6" s="464"/>
      <c r="H6" s="1043" t="s">
        <v>625</v>
      </c>
      <c r="I6" s="362"/>
      <c r="J6" s="362"/>
      <c r="K6" s="1068"/>
    </row>
    <row r="7" spans="1:11" s="345" customFormat="1" ht="52.5" customHeight="1">
      <c r="A7" s="2489"/>
      <c r="B7" s="2498"/>
      <c r="C7" s="2498"/>
      <c r="D7" s="64" t="s">
        <v>629</v>
      </c>
      <c r="E7" s="64"/>
      <c r="F7" s="64" t="s">
        <v>787</v>
      </c>
      <c r="G7" s="496"/>
      <c r="H7" s="165" t="s">
        <v>631</v>
      </c>
      <c r="I7" s="363"/>
      <c r="J7" s="363"/>
      <c r="K7" s="363"/>
    </row>
    <row r="8" spans="1:11" s="345" customFormat="1" ht="62.25" customHeight="1">
      <c r="A8" s="11">
        <v>3</v>
      </c>
      <c r="B8" s="14" t="s">
        <v>755</v>
      </c>
      <c r="C8" s="11"/>
      <c r="D8" s="111" t="s">
        <v>756</v>
      </c>
      <c r="E8" s="11"/>
      <c r="F8" s="64" t="s">
        <v>757</v>
      </c>
      <c r="G8" s="496"/>
      <c r="H8" s="15" t="s">
        <v>667</v>
      </c>
      <c r="I8" s="363"/>
      <c r="J8" s="363"/>
      <c r="K8" s="363"/>
    </row>
    <row r="9" spans="1:11" s="345" customFormat="1" ht="78.75">
      <c r="A9" s="322">
        <v>4</v>
      </c>
      <c r="B9" s="26" t="s">
        <v>641</v>
      </c>
      <c r="C9" s="26"/>
      <c r="D9" s="111" t="s">
        <v>758</v>
      </c>
      <c r="E9" s="11"/>
      <c r="F9" s="111" t="s">
        <v>759</v>
      </c>
      <c r="G9" s="11"/>
      <c r="H9" s="165" t="s">
        <v>760</v>
      </c>
      <c r="I9" s="363"/>
      <c r="J9" s="363"/>
      <c r="K9" s="363"/>
    </row>
    <row r="10" spans="1:11" s="1357" customFormat="1" ht="95.25" thickBot="1">
      <c r="A10" s="622">
        <v>5</v>
      </c>
      <c r="B10" s="623" t="s">
        <v>350</v>
      </c>
      <c r="C10" s="778"/>
      <c r="D10" s="623" t="s">
        <v>459</v>
      </c>
      <c r="E10" s="1405"/>
      <c r="F10" s="625" t="s">
        <v>1023</v>
      </c>
      <c r="G10" s="778"/>
      <c r="H10" s="626">
        <v>41639</v>
      </c>
      <c r="I10" s="1406"/>
      <c r="J10" s="1406"/>
      <c r="K10" s="1407">
        <v>25</v>
      </c>
    </row>
    <row r="11" spans="1:11" s="345" customFormat="1" ht="15" customHeight="1" thickBot="1" thickTop="1">
      <c r="A11" s="1350"/>
      <c r="B11" s="1350"/>
      <c r="C11" s="1350"/>
      <c r="D11" s="1350"/>
      <c r="E11" s="1350"/>
      <c r="F11" s="1350"/>
      <c r="G11" s="1350"/>
      <c r="H11" s="1350"/>
      <c r="I11" s="935"/>
      <c r="J11" s="935"/>
      <c r="K11" s="935"/>
    </row>
    <row r="12" spans="1:11" s="345" customFormat="1" ht="26.25" customHeight="1" thickBot="1" thickTop="1">
      <c r="A12" s="2564" t="s">
        <v>766</v>
      </c>
      <c r="B12" s="2564"/>
      <c r="C12" s="2564"/>
      <c r="D12" s="2564"/>
      <c r="E12" s="2564"/>
      <c r="F12" s="2564"/>
      <c r="G12" s="2564"/>
      <c r="H12" s="2564"/>
      <c r="I12" s="1061"/>
      <c r="J12" s="1061"/>
      <c r="K12" s="1061"/>
    </row>
    <row r="13" spans="1:11" s="1359" customFormat="1" ht="186.75" customHeight="1" thickTop="1">
      <c r="A13" s="461">
        <v>6</v>
      </c>
      <c r="B13" s="166" t="s">
        <v>990</v>
      </c>
      <c r="C13" s="217"/>
      <c r="D13" s="217" t="s">
        <v>991</v>
      </c>
      <c r="E13" s="217"/>
      <c r="F13" s="1408" t="s">
        <v>1024</v>
      </c>
      <c r="G13" s="1065"/>
      <c r="H13" s="262" t="s">
        <v>107</v>
      </c>
      <c r="I13" s="1390"/>
      <c r="J13" s="999">
        <v>60</v>
      </c>
      <c r="K13" s="999">
        <v>20</v>
      </c>
    </row>
    <row r="14" spans="1:11" s="1359" customFormat="1" ht="62.25" customHeight="1">
      <c r="A14" s="8">
        <v>7</v>
      </c>
      <c r="B14" s="1" t="s">
        <v>1011</v>
      </c>
      <c r="C14" s="20"/>
      <c r="D14" s="20"/>
      <c r="E14" s="20"/>
      <c r="F14" s="1336" t="s">
        <v>1025</v>
      </c>
      <c r="G14" s="364"/>
      <c r="H14" s="18" t="s">
        <v>114</v>
      </c>
      <c r="I14" s="360"/>
      <c r="J14" s="360"/>
      <c r="K14" s="360"/>
    </row>
    <row r="15" spans="1:11" s="345" customFormat="1" ht="157.5">
      <c r="A15" s="8">
        <v>8</v>
      </c>
      <c r="B15" s="25" t="s">
        <v>1026</v>
      </c>
      <c r="C15" s="25"/>
      <c r="D15" s="1" t="s">
        <v>1014</v>
      </c>
      <c r="E15" s="20"/>
      <c r="F15" s="1336" t="s">
        <v>1027</v>
      </c>
      <c r="G15" s="364"/>
      <c r="H15" s="18" t="s">
        <v>854</v>
      </c>
      <c r="I15" s="360"/>
      <c r="J15" s="360"/>
      <c r="K15" s="360"/>
    </row>
    <row r="16" spans="1:11" s="345" customFormat="1" ht="182.25" customHeight="1">
      <c r="A16" s="8">
        <v>9</v>
      </c>
      <c r="B16" s="25" t="s">
        <v>993</v>
      </c>
      <c r="C16" s="25"/>
      <c r="D16" s="1" t="s">
        <v>994</v>
      </c>
      <c r="E16" s="20"/>
      <c r="F16" s="1336" t="s">
        <v>1028</v>
      </c>
      <c r="G16" s="364"/>
      <c r="H16" s="18" t="s">
        <v>854</v>
      </c>
      <c r="I16" s="360"/>
      <c r="J16" s="360"/>
      <c r="K16" s="360"/>
    </row>
    <row r="17" spans="1:11" s="345" customFormat="1" ht="63">
      <c r="A17" s="2475">
        <v>10</v>
      </c>
      <c r="B17" s="2473" t="s">
        <v>996</v>
      </c>
      <c r="C17" s="2495"/>
      <c r="D17" s="2495"/>
      <c r="E17" s="2495"/>
      <c r="F17" s="1361" t="s">
        <v>997</v>
      </c>
      <c r="G17" s="1362"/>
      <c r="H17" s="108" t="s">
        <v>114</v>
      </c>
      <c r="I17" s="1363"/>
      <c r="J17" s="109">
        <v>20</v>
      </c>
      <c r="K17" s="362"/>
    </row>
    <row r="18" spans="1:11" s="345" customFormat="1" ht="63.75" thickBot="1">
      <c r="A18" s="2769"/>
      <c r="B18" s="2790"/>
      <c r="C18" s="2519"/>
      <c r="D18" s="2519"/>
      <c r="E18" s="2519"/>
      <c r="F18" s="169" t="s">
        <v>998</v>
      </c>
      <c r="G18" s="1002"/>
      <c r="H18" s="104" t="s">
        <v>114</v>
      </c>
      <c r="I18" s="379"/>
      <c r="J18" s="107">
        <v>20</v>
      </c>
      <c r="K18" s="107">
        <v>20</v>
      </c>
    </row>
    <row r="19" spans="1:11" s="345" customFormat="1" ht="11.25" customHeight="1" thickBot="1" thickTop="1">
      <c r="A19" s="1364"/>
      <c r="B19" s="1365"/>
      <c r="C19" s="1351"/>
      <c r="D19" s="1365"/>
      <c r="E19" s="1351"/>
      <c r="F19" s="1366"/>
      <c r="G19" s="1351"/>
      <c r="H19" s="1367"/>
      <c r="I19" s="657"/>
      <c r="J19" s="459"/>
      <c r="K19" s="459"/>
    </row>
    <row r="20" spans="1:11" ht="24" customHeight="1" thickBot="1" thickTop="1">
      <c r="A20" s="2564" t="s">
        <v>287</v>
      </c>
      <c r="B20" s="2564"/>
      <c r="C20" s="2564"/>
      <c r="D20" s="2564"/>
      <c r="E20" s="2564"/>
      <c r="F20" s="2564"/>
      <c r="G20" s="2564"/>
      <c r="H20" s="2564"/>
      <c r="I20" s="348"/>
      <c r="J20" s="1410"/>
      <c r="K20" s="1410"/>
    </row>
    <row r="21" spans="1:11" ht="55.5" customHeight="1" thickBot="1" thickTop="1">
      <c r="A21" s="11">
        <v>11</v>
      </c>
      <c r="B21" s="95" t="s">
        <v>808</v>
      </c>
      <c r="C21" s="95"/>
      <c r="D21" s="95" t="s">
        <v>809</v>
      </c>
      <c r="E21" s="95"/>
      <c r="F21" s="95" t="s">
        <v>810</v>
      </c>
      <c r="G21" s="482"/>
      <c r="H21" s="104" t="s">
        <v>114</v>
      </c>
      <c r="I21" s="1369"/>
      <c r="J21" s="1369"/>
      <c r="K21" s="1411"/>
    </row>
    <row r="22" spans="1:11" ht="14.25" customHeight="1" thickBot="1" thickTop="1">
      <c r="A22" s="933"/>
      <c r="B22" s="933"/>
      <c r="C22" s="933"/>
      <c r="D22" s="933"/>
      <c r="E22" s="933"/>
      <c r="F22" s="933"/>
      <c r="G22" s="933"/>
      <c r="H22" s="1350"/>
      <c r="I22" s="383"/>
      <c r="J22" s="383"/>
      <c r="K22" s="383"/>
    </row>
    <row r="23" spans="1:11" ht="27" customHeight="1" thickBot="1" thickTop="1">
      <c r="A23" s="2564" t="s">
        <v>70</v>
      </c>
      <c r="B23" s="2564"/>
      <c r="C23" s="2564"/>
      <c r="D23" s="2564"/>
      <c r="E23" s="2564"/>
      <c r="F23" s="2564"/>
      <c r="G23" s="2564"/>
      <c r="H23" s="2564"/>
      <c r="I23" s="1061"/>
      <c r="J23" s="1061"/>
      <c r="K23" s="1061"/>
    </row>
    <row r="24" spans="1:11" s="1372" customFormat="1" ht="79.5" thickTop="1">
      <c r="A24" s="902">
        <v>12</v>
      </c>
      <c r="B24" s="1062" t="s">
        <v>982</v>
      </c>
      <c r="C24" s="1062"/>
      <c r="D24" s="1062" t="s">
        <v>857</v>
      </c>
      <c r="E24" s="1062"/>
      <c r="F24" s="1062" t="s">
        <v>1029</v>
      </c>
      <c r="G24" s="1062"/>
      <c r="H24" s="262" t="s">
        <v>667</v>
      </c>
      <c r="I24" s="1390"/>
      <c r="J24" s="1390"/>
      <c r="K24" s="1390"/>
    </row>
    <row r="25" spans="1:11" s="345" customFormat="1" ht="81" customHeight="1">
      <c r="A25" s="496">
        <v>13</v>
      </c>
      <c r="B25" s="95" t="s">
        <v>1030</v>
      </c>
      <c r="C25" s="115"/>
      <c r="D25" s="95" t="s">
        <v>106</v>
      </c>
      <c r="E25" s="95"/>
      <c r="F25" s="14" t="s">
        <v>1031</v>
      </c>
      <c r="G25" s="115"/>
      <c r="H25" s="15" t="s">
        <v>107</v>
      </c>
      <c r="I25" s="363"/>
      <c r="J25" s="363"/>
      <c r="K25" s="363"/>
    </row>
    <row r="26" spans="1:11" s="345" customFormat="1" ht="51" customHeight="1">
      <c r="A26" s="496">
        <v>14</v>
      </c>
      <c r="B26" s="25" t="s">
        <v>220</v>
      </c>
      <c r="C26" s="122"/>
      <c r="D26" s="1" t="s">
        <v>120</v>
      </c>
      <c r="E26" s="25"/>
      <c r="F26" s="122" t="s">
        <v>186</v>
      </c>
      <c r="G26" s="115"/>
      <c r="H26" s="15" t="s">
        <v>107</v>
      </c>
      <c r="I26" s="363"/>
      <c r="J26" s="363"/>
      <c r="K26" s="363"/>
    </row>
    <row r="27" spans="1:11" s="345" customFormat="1" ht="36.75" customHeight="1">
      <c r="A27" s="19">
        <v>15</v>
      </c>
      <c r="B27" s="25" t="s">
        <v>71</v>
      </c>
      <c r="C27" s="122"/>
      <c r="D27" s="122" t="s">
        <v>71</v>
      </c>
      <c r="E27" s="122"/>
      <c r="F27" s="20" t="s">
        <v>103</v>
      </c>
      <c r="G27" s="122"/>
      <c r="H27" s="18">
        <v>41639</v>
      </c>
      <c r="I27" s="363"/>
      <c r="J27" s="363"/>
      <c r="K27" s="363"/>
    </row>
    <row r="28" spans="1:11" s="366" customFormat="1" ht="126">
      <c r="A28" s="2495">
        <v>16</v>
      </c>
      <c r="B28" s="2483" t="s">
        <v>75</v>
      </c>
      <c r="C28" s="2495"/>
      <c r="D28" s="2483" t="s">
        <v>65</v>
      </c>
      <c r="E28" s="2495"/>
      <c r="F28" s="666" t="s">
        <v>391</v>
      </c>
      <c r="G28" s="667"/>
      <c r="H28" s="374">
        <v>41639</v>
      </c>
      <c r="I28" s="109">
        <v>5</v>
      </c>
      <c r="J28" s="362"/>
      <c r="K28" s="362"/>
    </row>
    <row r="29" spans="1:11" s="366" customFormat="1" ht="63.75" thickBot="1">
      <c r="A29" s="2519"/>
      <c r="B29" s="2485"/>
      <c r="C29" s="2519"/>
      <c r="D29" s="2485"/>
      <c r="E29" s="2519"/>
      <c r="F29" s="376" t="s">
        <v>111</v>
      </c>
      <c r="G29" s="729"/>
      <c r="H29" s="378">
        <v>41639</v>
      </c>
      <c r="I29" s="107">
        <v>5</v>
      </c>
      <c r="J29" s="452"/>
      <c r="K29" s="452"/>
    </row>
    <row r="30" spans="1:11" s="366" customFormat="1" ht="20.25" thickBot="1" thickTop="1">
      <c r="A30" s="1413"/>
      <c r="B30" s="1414"/>
      <c r="C30" s="1415"/>
      <c r="D30" s="1415"/>
      <c r="E30" s="1415"/>
      <c r="F30" s="1415"/>
      <c r="G30" s="1415"/>
      <c r="H30" s="1416"/>
      <c r="I30" s="1417"/>
      <c r="J30" s="1417"/>
      <c r="K30" s="1417"/>
    </row>
    <row r="31" spans="1:11" s="957" customFormat="1" ht="48" thickTop="1">
      <c r="A31" s="2802">
        <v>17</v>
      </c>
      <c r="B31" s="2520" t="s">
        <v>1032</v>
      </c>
      <c r="C31" s="319"/>
      <c r="D31" s="2488"/>
      <c r="E31" s="319"/>
      <c r="F31" s="243" t="s">
        <v>1033</v>
      </c>
      <c r="G31" s="319"/>
      <c r="H31" s="263" t="s">
        <v>107</v>
      </c>
      <c r="I31" s="1019">
        <v>45</v>
      </c>
      <c r="J31" s="1020"/>
      <c r="K31" s="1020"/>
    </row>
    <row r="32" spans="1:11" s="957" customFormat="1" ht="48" thickBot="1">
      <c r="A32" s="2768"/>
      <c r="B32" s="2485"/>
      <c r="C32" s="72"/>
      <c r="D32" s="2519"/>
      <c r="E32" s="72"/>
      <c r="F32" s="291" t="s">
        <v>1034</v>
      </c>
      <c r="G32" s="72"/>
      <c r="H32" s="104" t="s">
        <v>107</v>
      </c>
      <c r="I32" s="380">
        <v>45</v>
      </c>
      <c r="J32" s="1093"/>
      <c r="K32" s="1093"/>
    </row>
    <row r="33" spans="1:11" ht="18.75" customHeight="1" thickTop="1">
      <c r="A33" s="1378"/>
      <c r="B33" s="1418"/>
      <c r="C33" s="1419"/>
      <c r="D33" s="1419"/>
      <c r="E33" s="1419"/>
      <c r="F33" s="1419"/>
      <c r="G33" s="1419"/>
      <c r="H33" s="1380"/>
      <c r="I33" s="383">
        <f>SUM(I6:I32)</f>
        <v>100</v>
      </c>
      <c r="J33" s="383">
        <f>SUM(J6:J32)</f>
        <v>100</v>
      </c>
      <c r="K33" s="383">
        <f>SUM(K5:K32)</f>
        <v>100</v>
      </c>
    </row>
    <row r="34" spans="1:8" ht="34.5" customHeight="1" hidden="1">
      <c r="A34" s="2793" t="s">
        <v>1035</v>
      </c>
      <c r="B34" s="2793"/>
      <c r="C34" s="2793"/>
      <c r="D34" s="2793"/>
      <c r="E34" s="2793"/>
      <c r="F34" s="2793"/>
      <c r="G34" s="2793"/>
      <c r="H34" s="2793"/>
    </row>
    <row r="35" spans="2:8" ht="15">
      <c r="B35" s="2558" t="s">
        <v>66</v>
      </c>
      <c r="C35" s="2558"/>
      <c r="D35" s="2558"/>
      <c r="E35" s="2558"/>
      <c r="F35" s="2558"/>
      <c r="G35" s="385"/>
      <c r="H35" s="342"/>
    </row>
    <row r="36" spans="2:8" ht="6" customHeight="1">
      <c r="B36" s="388"/>
      <c r="C36" s="388"/>
      <c r="D36" s="388"/>
      <c r="E36" s="388"/>
      <c r="F36" s="388"/>
      <c r="G36" s="388"/>
      <c r="H36" s="342"/>
    </row>
    <row r="37" spans="2:8" ht="20.25" customHeight="1">
      <c r="B37" s="2559" t="s">
        <v>308</v>
      </c>
      <c r="C37" s="2560"/>
      <c r="D37" s="2560"/>
      <c r="E37" s="2560"/>
      <c r="F37" s="2560"/>
      <c r="G37" s="2560"/>
      <c r="H37" s="1420">
        <v>3000</v>
      </c>
    </row>
    <row r="38" spans="2:8" ht="43.5" customHeight="1">
      <c r="B38" s="2561" t="s">
        <v>1036</v>
      </c>
      <c r="C38" s="2562"/>
      <c r="D38" s="2562"/>
      <c r="E38" s="2562"/>
      <c r="F38" s="2562"/>
      <c r="G38" s="2562"/>
      <c r="H38" s="1421">
        <v>33766.1</v>
      </c>
    </row>
    <row r="39" spans="1:8" ht="7.5" customHeight="1">
      <c r="A39" s="1378"/>
      <c r="B39" s="954"/>
      <c r="C39" s="954"/>
      <c r="D39" s="366"/>
      <c r="E39" s="366"/>
      <c r="F39" s="954"/>
      <c r="G39" s="954"/>
      <c r="H39" s="1380"/>
    </row>
    <row r="40" spans="1:9" ht="15" customHeight="1">
      <c r="A40" s="1378"/>
      <c r="B40" s="2803"/>
      <c r="C40" s="2803"/>
      <c r="D40" s="366"/>
      <c r="E40" s="366"/>
      <c r="G40" s="954"/>
      <c r="H40" s="2800" t="s">
        <v>1037</v>
      </c>
      <c r="I40" s="2800"/>
    </row>
    <row r="41" spans="1:8" ht="6" customHeight="1">
      <c r="A41" s="1378"/>
      <c r="B41" s="954"/>
      <c r="C41" s="954"/>
      <c r="D41" s="366"/>
      <c r="E41" s="366"/>
      <c r="G41" s="954"/>
      <c r="H41" s="954"/>
    </row>
    <row r="42" spans="1:11" s="392" customFormat="1" ht="31.5" customHeight="1">
      <c r="A42" s="519"/>
      <c r="B42" s="2703" t="s">
        <v>1038</v>
      </c>
      <c r="C42" s="2703"/>
      <c r="D42" s="2703"/>
      <c r="F42" s="386"/>
      <c r="G42" s="397"/>
      <c r="H42" s="397" t="s">
        <v>60</v>
      </c>
      <c r="I42" s="395"/>
      <c r="J42" s="395"/>
      <c r="K42" s="395"/>
    </row>
    <row r="43" spans="1:8" ht="15">
      <c r="A43" s="519"/>
      <c r="B43" s="2804" t="s">
        <v>1008</v>
      </c>
      <c r="C43" s="2804"/>
      <c r="D43" s="2804"/>
      <c r="E43" s="392"/>
      <c r="F43" s="396"/>
      <c r="G43" s="397"/>
      <c r="H43" s="397" t="s">
        <v>68</v>
      </c>
    </row>
    <row r="44" spans="1:8" ht="9.75" customHeight="1">
      <c r="A44" s="519"/>
      <c r="B44" s="397"/>
      <c r="C44" s="397"/>
      <c r="D44" s="392"/>
      <c r="E44" s="392"/>
      <c r="F44" s="345"/>
      <c r="G44" s="399"/>
      <c r="H44" s="399"/>
    </row>
    <row r="45" spans="1:8" ht="15">
      <c r="A45" s="519"/>
      <c r="B45" s="2804" t="s">
        <v>61</v>
      </c>
      <c r="C45" s="2804"/>
      <c r="D45" s="2804"/>
      <c r="E45" s="392"/>
      <c r="F45" s="396"/>
      <c r="G45" s="397"/>
      <c r="H45" s="397" t="s">
        <v>62</v>
      </c>
    </row>
    <row r="65" ht="15">
      <c r="B65" s="530"/>
    </row>
  </sheetData>
  <sheetProtection/>
  <mergeCells count="33">
    <mergeCell ref="B38:G38"/>
    <mergeCell ref="B40:C40"/>
    <mergeCell ref="H40:I40"/>
    <mergeCell ref="B42:D42"/>
    <mergeCell ref="B43:D43"/>
    <mergeCell ref="B45:D45"/>
    <mergeCell ref="A31:A32"/>
    <mergeCell ref="B31:B32"/>
    <mergeCell ref="D31:D32"/>
    <mergeCell ref="A34:H34"/>
    <mergeCell ref="B35:F35"/>
    <mergeCell ref="B37:G37"/>
    <mergeCell ref="A20:H20"/>
    <mergeCell ref="A23:H23"/>
    <mergeCell ref="A28:A29"/>
    <mergeCell ref="B28:B29"/>
    <mergeCell ref="C28:C29"/>
    <mergeCell ref="D28:D29"/>
    <mergeCell ref="E28:E29"/>
    <mergeCell ref="A12:H12"/>
    <mergeCell ref="A17:A18"/>
    <mergeCell ref="B17:B18"/>
    <mergeCell ref="C17:C18"/>
    <mergeCell ref="D17:D18"/>
    <mergeCell ref="E17:E18"/>
    <mergeCell ref="A6:A7"/>
    <mergeCell ref="B6:B7"/>
    <mergeCell ref="C6:C7"/>
    <mergeCell ref="B1:B2"/>
    <mergeCell ref="D1:D2"/>
    <mergeCell ref="F1:F2"/>
    <mergeCell ref="A4:H4"/>
    <mergeCell ref="H1:H2"/>
  </mergeCells>
  <printOptions/>
  <pageMargins left="0.4724409448818898" right="0.5511811023622047" top="0.5905511811023623" bottom="0.4330708661417323" header="0.2362204724409449" footer="0.2362204724409449"/>
  <pageSetup fitToHeight="0" fitToWidth="1" horizontalDpi="600" verticalDpi="600" orientation="landscape" paperSize="9" scale="67" r:id="rId1"/>
  <headerFooter alignWithMargins="0">
    <oddHeader>&amp;L
&amp;"Arial,Corsivo"Responsabile: dott.Daniele Bassini&amp;C&amp;"Arial,Grassetto"OBIETTIVI DI BUDGET 2013: SOC OSTETRICIA-GINECOLOGIA</oddHeader>
    <oddFooter>&amp;CPagina &amp;P di &amp;N</oddFooter>
  </headerFooter>
  <rowBreaks count="3" manualBreakCount="3">
    <brk id="10" max="15" man="1"/>
    <brk id="16" max="15" man="1"/>
    <brk id="29" max="15" man="1"/>
  </rowBreaks>
</worksheet>
</file>

<file path=xl/worksheets/sheet28.xml><?xml version="1.0" encoding="utf-8"?>
<worksheet xmlns="http://schemas.openxmlformats.org/spreadsheetml/2006/main" xmlns:r="http://schemas.openxmlformats.org/officeDocument/2006/relationships">
  <sheetPr>
    <pageSetUpPr fitToPage="1"/>
  </sheetPr>
  <dimension ref="A1:N54"/>
  <sheetViews>
    <sheetView zoomScale="75" zoomScaleNormal="75" zoomScaleSheetLayoutView="75" zoomScalePageLayoutView="0" workbookViewId="0" topLeftCell="A1">
      <selection activeCell="B13" sqref="B13:B15"/>
    </sheetView>
  </sheetViews>
  <sheetFormatPr defaultColWidth="9.140625" defaultRowHeight="12.75"/>
  <cols>
    <col min="1" max="1" width="3.140625" style="0" customWidth="1"/>
    <col min="2" max="2" width="32.140625" style="0" customWidth="1"/>
    <col min="3" max="3" width="2.140625" style="0" customWidth="1"/>
    <col min="4" max="4" width="35.8515625" style="0" customWidth="1"/>
    <col min="5" max="5" width="2.421875" style="0" customWidth="1"/>
    <col min="6" max="6" width="46.421875" style="0" customWidth="1"/>
    <col min="7" max="7" width="3.140625" style="0" customWidth="1"/>
    <col min="8" max="8" width="18.00390625" style="0" customWidth="1"/>
    <col min="9" max="9" width="32.421875" style="0" hidden="1" customWidth="1"/>
    <col min="10" max="10" width="19.00390625" style="0" customWidth="1"/>
    <col min="11" max="11" width="13.421875" style="0" customWidth="1"/>
    <col min="12" max="13" width="15.8515625" style="0" customWidth="1"/>
  </cols>
  <sheetData>
    <row r="1" spans="1:13" ht="32.25" customHeight="1" thickTop="1">
      <c r="A1" s="2717" t="s">
        <v>58</v>
      </c>
      <c r="B1" s="2717"/>
      <c r="C1" s="890"/>
      <c r="D1" s="2717" t="s">
        <v>63</v>
      </c>
      <c r="E1" s="2717"/>
      <c r="F1" s="2717" t="s">
        <v>1039</v>
      </c>
      <c r="G1" s="1422"/>
      <c r="H1" s="2717" t="s">
        <v>64</v>
      </c>
      <c r="I1" s="342"/>
      <c r="J1" s="891" t="s">
        <v>555</v>
      </c>
      <c r="K1" s="892" t="s">
        <v>785</v>
      </c>
      <c r="L1" s="892" t="s">
        <v>426</v>
      </c>
      <c r="M1" s="892" t="s">
        <v>507</v>
      </c>
    </row>
    <row r="2" spans="1:13" ht="16.5" thickBot="1">
      <c r="A2" s="2718"/>
      <c r="B2" s="2718"/>
      <c r="C2" s="1400"/>
      <c r="D2" s="2718"/>
      <c r="E2" s="2718"/>
      <c r="F2" s="2718"/>
      <c r="G2" s="1423"/>
      <c r="H2" s="2718"/>
      <c r="I2" s="342"/>
      <c r="J2" s="332" t="s">
        <v>409</v>
      </c>
      <c r="K2" s="332" t="s">
        <v>409</v>
      </c>
      <c r="L2" s="332" t="s">
        <v>409</v>
      </c>
      <c r="M2" s="332" t="s">
        <v>409</v>
      </c>
    </row>
    <row r="3" spans="1:13" s="345" customFormat="1" ht="8.25" customHeight="1" thickBot="1" thickTop="1">
      <c r="A3" s="933"/>
      <c r="B3" s="933"/>
      <c r="C3" s="933"/>
      <c r="D3" s="933"/>
      <c r="E3" s="933"/>
      <c r="F3" s="933"/>
      <c r="G3" s="933"/>
      <c r="H3" s="933"/>
      <c r="I3" s="1358"/>
      <c r="J3" s="959"/>
      <c r="K3" s="959"/>
      <c r="L3" s="959"/>
      <c r="M3" s="959"/>
    </row>
    <row r="4" spans="1:13" ht="24.75" customHeight="1" thickBot="1" thickTop="1">
      <c r="A4" s="2564" t="s">
        <v>69</v>
      </c>
      <c r="B4" s="2564"/>
      <c r="C4" s="2564"/>
      <c r="D4" s="2564"/>
      <c r="E4" s="2564"/>
      <c r="F4" s="2564"/>
      <c r="G4" s="2564"/>
      <c r="H4" s="2564"/>
      <c r="I4" s="347"/>
      <c r="J4" s="1424"/>
      <c r="K4" s="1424"/>
      <c r="L4" s="1424"/>
      <c r="M4" s="1424"/>
    </row>
    <row r="5" spans="1:13" s="345" customFormat="1" ht="111" thickTop="1">
      <c r="A5" s="902">
        <v>1</v>
      </c>
      <c r="B5" s="166" t="s">
        <v>635</v>
      </c>
      <c r="C5" s="1402"/>
      <c r="D5" s="166" t="s">
        <v>636</v>
      </c>
      <c r="E5" s="1402"/>
      <c r="F5" s="111" t="s">
        <v>754</v>
      </c>
      <c r="G5" s="166"/>
      <c r="H5" s="262" t="s">
        <v>107</v>
      </c>
      <c r="I5" s="166"/>
      <c r="J5" s="1370"/>
      <c r="K5" s="1370"/>
      <c r="L5" s="1425"/>
      <c r="M5" s="1231">
        <v>50</v>
      </c>
    </row>
    <row r="6" spans="1:13" s="345" customFormat="1" ht="78.75">
      <c r="A6" s="8">
        <v>2</v>
      </c>
      <c r="B6" s="25" t="s">
        <v>641</v>
      </c>
      <c r="C6" s="25"/>
      <c r="D6" s="21" t="s">
        <v>758</v>
      </c>
      <c r="E6" s="11"/>
      <c r="F6" s="111" t="s">
        <v>759</v>
      </c>
      <c r="G6" s="11"/>
      <c r="H6" s="165" t="s">
        <v>760</v>
      </c>
      <c r="J6" s="363"/>
      <c r="K6" s="363"/>
      <c r="L6" s="363"/>
      <c r="M6" s="363"/>
    </row>
    <row r="7" spans="1:13" s="345" customFormat="1" ht="87.75" customHeight="1">
      <c r="A7" s="11">
        <v>3</v>
      </c>
      <c r="B7" s="14" t="s">
        <v>755</v>
      </c>
      <c r="C7" s="11"/>
      <c r="D7" s="111" t="s">
        <v>756</v>
      </c>
      <c r="E7" s="11"/>
      <c r="F7" s="64" t="s">
        <v>1040</v>
      </c>
      <c r="G7" s="496"/>
      <c r="H7" s="15" t="s">
        <v>667</v>
      </c>
      <c r="I7" s="1404"/>
      <c r="J7" s="986"/>
      <c r="K7" s="1426"/>
      <c r="L7" s="1426"/>
      <c r="M7" s="1426"/>
    </row>
    <row r="8" spans="1:13" s="345" customFormat="1" ht="63">
      <c r="A8" s="11">
        <v>4</v>
      </c>
      <c r="B8" s="26" t="s">
        <v>652</v>
      </c>
      <c r="C8" s="11"/>
      <c r="D8" s="111" t="s">
        <v>1041</v>
      </c>
      <c r="E8" s="11"/>
      <c r="F8" s="64" t="s">
        <v>1042</v>
      </c>
      <c r="G8" s="496"/>
      <c r="H8" s="15" t="s">
        <v>32</v>
      </c>
      <c r="J8" s="360"/>
      <c r="K8" s="365">
        <v>50</v>
      </c>
      <c r="L8" s="360"/>
      <c r="M8" s="360"/>
    </row>
    <row r="9" spans="1:13" s="345" customFormat="1" ht="63.75" customHeight="1">
      <c r="A9" s="507">
        <v>5</v>
      </c>
      <c r="B9" s="1" t="s">
        <v>1043</v>
      </c>
      <c r="C9" s="19"/>
      <c r="D9" s="8"/>
      <c r="E9" s="8"/>
      <c r="F9" s="212" t="s">
        <v>1044</v>
      </c>
      <c r="G9" s="8"/>
      <c r="H9" s="18" t="s">
        <v>667</v>
      </c>
      <c r="I9" s="1412"/>
      <c r="J9" s="360"/>
      <c r="K9" s="365">
        <v>50</v>
      </c>
      <c r="L9" s="1428"/>
      <c r="M9" s="1428"/>
    </row>
    <row r="10" spans="1:13" s="1357" customFormat="1" ht="126.75" thickBot="1">
      <c r="A10" s="622">
        <v>6</v>
      </c>
      <c r="B10" s="623" t="s">
        <v>350</v>
      </c>
      <c r="C10" s="778"/>
      <c r="D10" s="623" t="s">
        <v>459</v>
      </c>
      <c r="E10" s="1405"/>
      <c r="F10" s="625" t="s">
        <v>1045</v>
      </c>
      <c r="G10" s="778"/>
      <c r="H10" s="626">
        <v>41639</v>
      </c>
      <c r="I10" s="1429" t="s">
        <v>1046</v>
      </c>
      <c r="J10" s="1406"/>
      <c r="K10" s="1406"/>
      <c r="L10" s="1406"/>
      <c r="M10" s="1407">
        <v>50</v>
      </c>
    </row>
    <row r="11" spans="1:13" s="345" customFormat="1" ht="12.75" customHeight="1" thickBot="1" thickTop="1">
      <c r="A11" s="933"/>
      <c r="B11" s="933"/>
      <c r="C11" s="933"/>
      <c r="D11" s="933"/>
      <c r="E11" s="933"/>
      <c r="F11" s="933"/>
      <c r="G11" s="933"/>
      <c r="H11" s="933"/>
      <c r="I11" s="1358"/>
      <c r="J11" s="459"/>
      <c r="K11" s="459"/>
      <c r="L11" s="459"/>
      <c r="M11" s="459"/>
    </row>
    <row r="12" spans="1:13" s="345" customFormat="1" ht="18.75" customHeight="1" thickBot="1" thickTop="1">
      <c r="A12" s="2564" t="s">
        <v>766</v>
      </c>
      <c r="B12" s="2564"/>
      <c r="C12" s="2564"/>
      <c r="D12" s="2564"/>
      <c r="E12" s="2564"/>
      <c r="F12" s="2564"/>
      <c r="G12" s="2564"/>
      <c r="H12" s="2564"/>
      <c r="I12" s="347"/>
      <c r="J12" s="455"/>
      <c r="K12" s="455"/>
      <c r="L12" s="455"/>
      <c r="M12" s="455"/>
    </row>
    <row r="13" spans="1:13" s="345" customFormat="1" ht="97.5" customHeight="1" thickTop="1">
      <c r="A13" s="902">
        <v>7</v>
      </c>
      <c r="B13" s="166" t="s">
        <v>1047</v>
      </c>
      <c r="C13" s="217"/>
      <c r="D13" s="166" t="s">
        <v>1047</v>
      </c>
      <c r="E13" s="217"/>
      <c r="F13" s="1063" t="s">
        <v>1048</v>
      </c>
      <c r="G13" s="1065"/>
      <c r="H13" s="262" t="s">
        <v>107</v>
      </c>
      <c r="J13" s="1390"/>
      <c r="K13" s="1390"/>
      <c r="L13" s="1390"/>
      <c r="M13" s="1390"/>
    </row>
    <row r="14" spans="1:13" s="345" customFormat="1" ht="48" thickBot="1">
      <c r="A14" s="326">
        <v>8</v>
      </c>
      <c r="B14" s="71" t="s">
        <v>137</v>
      </c>
      <c r="C14" s="1002"/>
      <c r="D14" s="71" t="s">
        <v>137</v>
      </c>
      <c r="E14" s="1002"/>
      <c r="F14" s="71" t="s">
        <v>1049</v>
      </c>
      <c r="G14" s="1002"/>
      <c r="H14" s="104" t="s">
        <v>104</v>
      </c>
      <c r="J14" s="452"/>
      <c r="K14" s="452"/>
      <c r="L14" s="452"/>
      <c r="M14" s="452"/>
    </row>
    <row r="15" spans="1:13" s="1166" customFormat="1" ht="13.5" customHeight="1" thickBot="1" thickTop="1">
      <c r="A15" s="933"/>
      <c r="B15" s="933"/>
      <c r="C15" s="933"/>
      <c r="D15" s="933"/>
      <c r="E15" s="933"/>
      <c r="F15" s="933"/>
      <c r="G15" s="933"/>
      <c r="H15" s="933"/>
      <c r="I15" s="1358"/>
      <c r="J15" s="459"/>
      <c r="K15" s="459"/>
      <c r="L15" s="459"/>
      <c r="M15" s="459"/>
    </row>
    <row r="16" spans="1:13" ht="23.25" customHeight="1" thickBot="1" thickTop="1">
      <c r="A16" s="2564" t="s">
        <v>287</v>
      </c>
      <c r="B16" s="2564"/>
      <c r="C16" s="2564"/>
      <c r="D16" s="2564"/>
      <c r="E16" s="2564"/>
      <c r="F16" s="2564"/>
      <c r="G16" s="2564"/>
      <c r="H16" s="2564"/>
      <c r="I16" s="347"/>
      <c r="J16" s="455"/>
      <c r="K16" s="455"/>
      <c r="L16" s="455"/>
      <c r="M16" s="455"/>
    </row>
    <row r="17" spans="1:13" s="1357" customFormat="1" ht="56.25" customHeight="1" thickBot="1" thickTop="1">
      <c r="A17" s="1251">
        <v>9</v>
      </c>
      <c r="B17" s="625" t="s">
        <v>881</v>
      </c>
      <c r="C17" s="625"/>
      <c r="D17" s="625" t="s">
        <v>882</v>
      </c>
      <c r="E17" s="625"/>
      <c r="F17" s="625" t="s">
        <v>883</v>
      </c>
      <c r="G17" s="1287"/>
      <c r="H17" s="626" t="s">
        <v>884</v>
      </c>
      <c r="J17" s="935"/>
      <c r="K17" s="935"/>
      <c r="L17" s="935"/>
      <c r="M17" s="935"/>
    </row>
    <row r="18" spans="1:14" ht="10.5" customHeight="1" thickBot="1" thickTop="1">
      <c r="A18" s="933"/>
      <c r="B18" s="933"/>
      <c r="C18" s="933"/>
      <c r="D18" s="933"/>
      <c r="E18" s="933"/>
      <c r="F18" s="933"/>
      <c r="G18" s="933"/>
      <c r="H18" s="933"/>
      <c r="I18" s="1358"/>
      <c r="J18" s="459"/>
      <c r="K18" s="459"/>
      <c r="L18" s="459"/>
      <c r="M18" s="459"/>
      <c r="N18" s="342"/>
    </row>
    <row r="19" spans="1:14" ht="24" customHeight="1" thickBot="1" thickTop="1">
      <c r="A19" s="2564" t="s">
        <v>70</v>
      </c>
      <c r="B19" s="2564"/>
      <c r="C19" s="2564"/>
      <c r="D19" s="2564"/>
      <c r="E19" s="2564"/>
      <c r="F19" s="2564"/>
      <c r="G19" s="2564"/>
      <c r="H19" s="2564"/>
      <c r="I19" s="347"/>
      <c r="J19" s="455"/>
      <c r="K19" s="455"/>
      <c r="L19" s="455"/>
      <c r="M19" s="455"/>
      <c r="N19" s="342"/>
    </row>
    <row r="20" spans="1:13" s="1372" customFormat="1" ht="63.75" thickTop="1">
      <c r="A20" s="902">
        <v>10</v>
      </c>
      <c r="B20" s="1062" t="s">
        <v>982</v>
      </c>
      <c r="C20" s="1062"/>
      <c r="D20" s="1062" t="s">
        <v>1050</v>
      </c>
      <c r="E20" s="1062"/>
      <c r="F20" s="1062" t="s">
        <v>1051</v>
      </c>
      <c r="G20" s="1062"/>
      <c r="H20" s="262" t="s">
        <v>667</v>
      </c>
      <c r="I20" s="1430"/>
      <c r="J20" s="1390"/>
      <c r="K20" s="1390"/>
      <c r="L20" s="1390"/>
      <c r="M20" s="1390"/>
    </row>
    <row r="21" spans="1:13" s="345" customFormat="1" ht="81.75" customHeight="1">
      <c r="A21" s="95">
        <v>11</v>
      </c>
      <c r="B21" s="95" t="s">
        <v>1052</v>
      </c>
      <c r="C21" s="115"/>
      <c r="D21" s="95" t="s">
        <v>106</v>
      </c>
      <c r="E21" s="95"/>
      <c r="F21" s="14" t="s">
        <v>1053</v>
      </c>
      <c r="G21" s="115"/>
      <c r="H21" s="15" t="s">
        <v>107</v>
      </c>
      <c r="I21" s="1431"/>
      <c r="J21" s="363"/>
      <c r="K21" s="363"/>
      <c r="L21" s="363"/>
      <c r="M21" s="363"/>
    </row>
    <row r="22" spans="1:13" s="345" customFormat="1" ht="56.25" customHeight="1">
      <c r="A22" s="95">
        <v>12</v>
      </c>
      <c r="B22" s="25" t="s">
        <v>220</v>
      </c>
      <c r="C22" s="122"/>
      <c r="D22" s="1" t="s">
        <v>120</v>
      </c>
      <c r="E22" s="25"/>
      <c r="F22" s="122" t="s">
        <v>186</v>
      </c>
      <c r="G22" s="115"/>
      <c r="H22" s="15" t="s">
        <v>107</v>
      </c>
      <c r="I22" s="1431"/>
      <c r="J22" s="363"/>
      <c r="K22" s="363"/>
      <c r="L22" s="363"/>
      <c r="M22" s="363"/>
    </row>
    <row r="23" spans="1:13" s="345" customFormat="1" ht="63">
      <c r="A23" s="95">
        <v>13</v>
      </c>
      <c r="B23" s="14" t="s">
        <v>718</v>
      </c>
      <c r="C23" s="115"/>
      <c r="D23" s="115"/>
      <c r="E23" s="115"/>
      <c r="F23" s="14" t="s">
        <v>1054</v>
      </c>
      <c r="G23" s="115"/>
      <c r="H23" s="15">
        <v>41639</v>
      </c>
      <c r="I23" s="1431"/>
      <c r="J23" s="363"/>
      <c r="K23" s="363"/>
      <c r="L23" s="359">
        <v>20</v>
      </c>
      <c r="M23" s="363"/>
    </row>
    <row r="24" spans="1:13" s="345" customFormat="1" ht="44.25" customHeight="1">
      <c r="A24" s="122">
        <v>14</v>
      </c>
      <c r="B24" s="25" t="s">
        <v>71</v>
      </c>
      <c r="C24" s="122"/>
      <c r="D24" s="122" t="s">
        <v>71</v>
      </c>
      <c r="E24" s="122"/>
      <c r="F24" s="20" t="s">
        <v>103</v>
      </c>
      <c r="G24" s="122"/>
      <c r="H24" s="18">
        <v>41639</v>
      </c>
      <c r="J24" s="363"/>
      <c r="K24" s="363"/>
      <c r="L24" s="363"/>
      <c r="M24" s="363"/>
    </row>
    <row r="25" spans="1:13" s="345" customFormat="1" ht="95.25" customHeight="1">
      <c r="A25" s="2553">
        <v>15</v>
      </c>
      <c r="B25" s="2483" t="s">
        <v>75</v>
      </c>
      <c r="C25" s="2495"/>
      <c r="D25" s="2483" t="s">
        <v>65</v>
      </c>
      <c r="E25" s="2495"/>
      <c r="F25" s="666" t="s">
        <v>391</v>
      </c>
      <c r="G25" s="667"/>
      <c r="H25" s="374">
        <v>41639</v>
      </c>
      <c r="I25" s="945"/>
      <c r="J25" s="109">
        <v>5</v>
      </c>
      <c r="K25" s="362"/>
      <c r="L25" s="362"/>
      <c r="M25" s="362"/>
    </row>
    <row r="26" spans="1:13" s="345" customFormat="1" ht="63.75" thickBot="1">
      <c r="A26" s="2768"/>
      <c r="B26" s="2485"/>
      <c r="C26" s="2519"/>
      <c r="D26" s="2485"/>
      <c r="E26" s="2519"/>
      <c r="F26" s="376" t="s">
        <v>111</v>
      </c>
      <c r="G26" s="729"/>
      <c r="H26" s="378">
        <v>41639</v>
      </c>
      <c r="I26" s="1351"/>
      <c r="J26" s="107">
        <v>5</v>
      </c>
      <c r="K26" s="452"/>
      <c r="L26" s="452"/>
      <c r="M26" s="452"/>
    </row>
    <row r="27" spans="1:13" s="345" customFormat="1" ht="15.75" customHeight="1" thickBot="1" thickTop="1">
      <c r="A27" s="1432"/>
      <c r="B27" s="1414"/>
      <c r="C27" s="1415"/>
      <c r="D27" s="1415"/>
      <c r="E27" s="1415"/>
      <c r="F27" s="1414"/>
      <c r="G27" s="1415"/>
      <c r="H27" s="1416"/>
      <c r="I27" s="1433"/>
      <c r="J27" s="1417"/>
      <c r="K27" s="1417"/>
      <c r="L27" s="1417"/>
      <c r="M27" s="1417"/>
    </row>
    <row r="28" spans="1:14" s="957" customFormat="1" ht="76.5" customHeight="1" thickTop="1">
      <c r="A28" s="2802">
        <v>16</v>
      </c>
      <c r="B28" s="2520" t="s">
        <v>1032</v>
      </c>
      <c r="C28" s="319"/>
      <c r="D28" s="319"/>
      <c r="E28" s="319"/>
      <c r="F28" s="319" t="s">
        <v>1033</v>
      </c>
      <c r="G28" s="319"/>
      <c r="H28" s="263" t="s">
        <v>107</v>
      </c>
      <c r="I28" s="384"/>
      <c r="J28" s="1019">
        <v>60</v>
      </c>
      <c r="K28" s="1020"/>
      <c r="L28" s="1020"/>
      <c r="M28" s="1020"/>
      <c r="N28" s="1021"/>
    </row>
    <row r="29" spans="1:14" s="957" customFormat="1" ht="57" customHeight="1" thickBot="1">
      <c r="A29" s="2768"/>
      <c r="B29" s="2485"/>
      <c r="C29" s="72"/>
      <c r="D29" s="72"/>
      <c r="E29" s="72"/>
      <c r="F29" s="72" t="s">
        <v>1055</v>
      </c>
      <c r="G29" s="104"/>
      <c r="H29" s="1435" t="s">
        <v>107</v>
      </c>
      <c r="I29" s="1411"/>
      <c r="J29" s="380">
        <v>30</v>
      </c>
      <c r="K29" s="1093"/>
      <c r="L29" s="107">
        <v>80</v>
      </c>
      <c r="M29" s="452"/>
      <c r="N29" s="1021"/>
    </row>
    <row r="30" spans="1:14" s="957" customFormat="1" ht="19.5" customHeight="1" thickTop="1">
      <c r="A30" s="1373"/>
      <c r="B30" s="954"/>
      <c r="C30" s="954"/>
      <c r="D30" s="954"/>
      <c r="E30" s="954"/>
      <c r="F30" s="954"/>
      <c r="G30" s="954"/>
      <c r="H30" s="1409"/>
      <c r="I30" s="1409"/>
      <c r="J30" s="657">
        <f>SUM(J6:J29)</f>
        <v>100</v>
      </c>
      <c r="K30" s="657">
        <f>SUM(K5:K29)</f>
        <v>100</v>
      </c>
      <c r="L30" s="657">
        <f>SUM(L5:L29)</f>
        <v>100</v>
      </c>
      <c r="M30" s="657">
        <f>SUM(M5:M29)</f>
        <v>100</v>
      </c>
      <c r="N30" s="1021"/>
    </row>
    <row r="31" spans="1:14" ht="6.75" customHeight="1">
      <c r="A31" s="381"/>
      <c r="B31" s="381"/>
      <c r="C31" s="381"/>
      <c r="D31" s="381"/>
      <c r="E31" s="381"/>
      <c r="F31" s="381"/>
      <c r="G31" s="381"/>
      <c r="H31" s="381"/>
      <c r="I31" s="342"/>
      <c r="J31" s="342"/>
      <c r="K31" s="342"/>
      <c r="L31" s="342"/>
      <c r="M31" s="342"/>
      <c r="N31" s="342"/>
    </row>
    <row r="32" spans="1:14" ht="15">
      <c r="A32" s="342"/>
      <c r="B32" s="2558" t="s">
        <v>66</v>
      </c>
      <c r="C32" s="2558"/>
      <c r="D32" s="2558"/>
      <c r="E32" s="2558"/>
      <c r="F32" s="2558"/>
      <c r="G32" s="385"/>
      <c r="H32" s="342"/>
      <c r="I32" s="342"/>
      <c r="J32" s="342"/>
      <c r="K32" s="342"/>
      <c r="L32" s="342"/>
      <c r="M32" s="342"/>
      <c r="N32" s="342"/>
    </row>
    <row r="33" spans="1:8" ht="6.75" customHeight="1">
      <c r="A33" s="342"/>
      <c r="B33" s="388"/>
      <c r="C33" s="388"/>
      <c r="D33" s="388"/>
      <c r="E33" s="388"/>
      <c r="F33" s="388"/>
      <c r="G33" s="388"/>
      <c r="H33" s="342"/>
    </row>
    <row r="34" spans="1:8" ht="15" customHeight="1">
      <c r="A34" s="342"/>
      <c r="B34" s="2559" t="s">
        <v>308</v>
      </c>
      <c r="C34" s="2560"/>
      <c r="D34" s="2560"/>
      <c r="E34" s="2560"/>
      <c r="F34" s="2560"/>
      <c r="G34" s="2560"/>
      <c r="H34" s="1436">
        <v>3000</v>
      </c>
    </row>
    <row r="35" spans="1:8" ht="43.5" customHeight="1">
      <c r="A35" s="342"/>
      <c r="B35" s="2561" t="s">
        <v>1002</v>
      </c>
      <c r="C35" s="2512"/>
      <c r="D35" s="2512"/>
      <c r="E35" s="2512"/>
      <c r="F35" s="2512"/>
      <c r="G35" s="2512"/>
      <c r="H35" s="1437">
        <v>22805.34</v>
      </c>
    </row>
    <row r="36" spans="1:8" ht="6.75" customHeight="1">
      <c r="A36" s="381"/>
      <c r="B36" s="381"/>
      <c r="C36" s="381"/>
      <c r="D36" s="381"/>
      <c r="E36" s="381"/>
      <c r="F36" s="381"/>
      <c r="G36" s="381"/>
      <c r="H36" s="381"/>
    </row>
    <row r="37" spans="1:8" ht="6.75" customHeight="1">
      <c r="A37" s="381"/>
      <c r="B37" s="381"/>
      <c r="C37" s="381"/>
      <c r="D37" s="381"/>
      <c r="E37" s="381"/>
      <c r="F37" s="381"/>
      <c r="G37" s="381"/>
      <c r="H37" s="381"/>
    </row>
    <row r="38" spans="1:8" ht="15">
      <c r="A38" s="381"/>
      <c r="B38" s="381"/>
      <c r="C38" s="381"/>
      <c r="D38" s="381"/>
      <c r="E38" s="381"/>
      <c r="F38" s="381" t="s">
        <v>1037</v>
      </c>
      <c r="G38" s="381"/>
      <c r="H38" s="381"/>
    </row>
    <row r="39" spans="1:8" ht="9" customHeight="1">
      <c r="A39" s="381"/>
      <c r="B39" s="381"/>
      <c r="C39" s="381"/>
      <c r="D39" s="381"/>
      <c r="E39" s="381"/>
      <c r="F39" s="381"/>
      <c r="G39" s="381"/>
      <c r="H39" s="381"/>
    </row>
    <row r="40" spans="1:8" ht="30">
      <c r="A40" s="2804" t="s">
        <v>1056</v>
      </c>
      <c r="B40" s="2804"/>
      <c r="C40" s="397"/>
      <c r="D40" s="955" t="s">
        <v>1057</v>
      </c>
      <c r="E40" s="955"/>
      <c r="F40" s="397" t="s">
        <v>1006</v>
      </c>
      <c r="G40" s="397"/>
      <c r="H40" s="397"/>
    </row>
    <row r="41" spans="1:8" ht="15">
      <c r="A41" s="2804" t="s">
        <v>1058</v>
      </c>
      <c r="B41" s="2804"/>
      <c r="C41" s="397"/>
      <c r="D41" s="397" t="s">
        <v>1008</v>
      </c>
      <c r="E41" s="397"/>
      <c r="F41" s="397" t="s">
        <v>68</v>
      </c>
      <c r="G41" s="397"/>
      <c r="H41" s="397"/>
    </row>
    <row r="42" spans="1:8" ht="15">
      <c r="A42" s="342"/>
      <c r="B42" s="342"/>
      <c r="C42" s="342"/>
      <c r="D42" s="342"/>
      <c r="E42" s="342"/>
      <c r="F42" s="399"/>
      <c r="G42" s="399"/>
      <c r="H42" s="397"/>
    </row>
    <row r="43" spans="1:8" ht="15">
      <c r="A43" s="2804" t="s">
        <v>61</v>
      </c>
      <c r="B43" s="2804"/>
      <c r="C43" s="397"/>
      <c r="D43" s="397" t="s">
        <v>61</v>
      </c>
      <c r="E43" s="397"/>
      <c r="F43" s="397" t="s">
        <v>62</v>
      </c>
      <c r="G43" s="397"/>
      <c r="H43" s="397"/>
    </row>
    <row r="46" spans="1:8" ht="15" hidden="1">
      <c r="A46" s="342"/>
      <c r="B46" s="342"/>
      <c r="C46" s="342"/>
      <c r="D46" s="342"/>
      <c r="E46" s="342"/>
      <c r="F46" s="342"/>
      <c r="G46" s="342"/>
      <c r="H46" s="397"/>
    </row>
    <row r="47" spans="1:8" ht="15" hidden="1">
      <c r="A47" s="342"/>
      <c r="B47" s="342"/>
      <c r="C47" s="342"/>
      <c r="D47" s="397" t="s">
        <v>1059</v>
      </c>
      <c r="E47" s="397"/>
      <c r="F47" s="397" t="s">
        <v>1060</v>
      </c>
      <c r="G47" s="397"/>
      <c r="H47" s="397"/>
    </row>
    <row r="48" spans="1:8" ht="15" hidden="1">
      <c r="A48" s="342"/>
      <c r="B48" s="1438" t="s">
        <v>1061</v>
      </c>
      <c r="C48" s="1438" t="s">
        <v>1062</v>
      </c>
      <c r="D48" s="1439">
        <v>8383</v>
      </c>
      <c r="E48" s="397"/>
      <c r="F48" s="1439">
        <v>7399</v>
      </c>
      <c r="G48" s="397"/>
      <c r="H48" s="1439">
        <v>-984</v>
      </c>
    </row>
    <row r="49" spans="2:8" ht="15" hidden="1">
      <c r="B49" s="1438" t="s">
        <v>1063</v>
      </c>
      <c r="C49" s="1438" t="s">
        <v>1062</v>
      </c>
      <c r="D49" s="1439">
        <v>1144</v>
      </c>
      <c r="E49" s="397"/>
      <c r="F49" s="1439">
        <v>915</v>
      </c>
      <c r="G49" s="397"/>
      <c r="H49" s="1439">
        <v>-229</v>
      </c>
    </row>
    <row r="50" spans="2:8" ht="15" hidden="1">
      <c r="B50" s="342"/>
      <c r="C50" s="342"/>
      <c r="D50" s="342">
        <f>SUM(D48:D49)</f>
        <v>9527</v>
      </c>
      <c r="E50" s="342"/>
      <c r="F50" s="342">
        <f>SUM(F48:F49)</f>
        <v>8314</v>
      </c>
      <c r="G50" s="342"/>
      <c r="H50" s="342">
        <f>SUM(H48:H49)</f>
        <v>-1213</v>
      </c>
    </row>
    <row r="51" spans="2:8" ht="15" hidden="1">
      <c r="B51" s="342"/>
      <c r="C51" s="342"/>
      <c r="D51" s="342"/>
      <c r="E51" s="342"/>
      <c r="F51" s="342"/>
      <c r="G51" s="342"/>
      <c r="H51" s="397"/>
    </row>
    <row r="52" spans="2:8" ht="15" hidden="1">
      <c r="B52" s="342"/>
      <c r="C52" s="342"/>
      <c r="D52" s="342"/>
      <c r="E52" s="342"/>
      <c r="F52" s="342"/>
      <c r="G52" s="342"/>
      <c r="H52" s="397"/>
    </row>
    <row r="53" spans="2:8" ht="43.5" customHeight="1" hidden="1">
      <c r="B53" s="2703" t="s">
        <v>1064</v>
      </c>
      <c r="C53" s="2703"/>
      <c r="D53" s="2703"/>
      <c r="E53" s="2703"/>
      <c r="F53" s="2703"/>
      <c r="G53" s="2703"/>
      <c r="H53" s="2703"/>
    </row>
    <row r="54" spans="2:8" ht="15">
      <c r="B54" s="342"/>
      <c r="C54" s="342"/>
      <c r="D54" s="342"/>
      <c r="E54" s="342"/>
      <c r="F54" s="342"/>
      <c r="G54" s="342"/>
      <c r="H54" s="397"/>
    </row>
  </sheetData>
  <sheetProtection/>
  <mergeCells count="22">
    <mergeCell ref="A41:B41"/>
    <mergeCell ref="A43:B43"/>
    <mergeCell ref="B53:H53"/>
    <mergeCell ref="A28:A29"/>
    <mergeCell ref="B28:B29"/>
    <mergeCell ref="B32:F32"/>
    <mergeCell ref="B34:G34"/>
    <mergeCell ref="B35:G35"/>
    <mergeCell ref="A40:B40"/>
    <mergeCell ref="A19:H19"/>
    <mergeCell ref="A25:A26"/>
    <mergeCell ref="B25:B26"/>
    <mergeCell ref="C25:C26"/>
    <mergeCell ref="D25:D26"/>
    <mergeCell ref="E25:E26"/>
    <mergeCell ref="A12:H12"/>
    <mergeCell ref="A16:H16"/>
    <mergeCell ref="A1:B2"/>
    <mergeCell ref="D1:E2"/>
    <mergeCell ref="F1:F2"/>
    <mergeCell ref="H1:H2"/>
    <mergeCell ref="A4:H4"/>
  </mergeCells>
  <printOptions/>
  <pageMargins left="0.2755905511811024" right="0.3937007874015748" top="0.7874015748031497" bottom="0.7086614173228347" header="0.35433070866141736" footer="0.31496062992125984"/>
  <pageSetup fitToHeight="0" fitToWidth="1" horizontalDpi="600" verticalDpi="600" orientation="landscape" paperSize="9" scale="67" r:id="rId1"/>
  <headerFooter alignWithMargins="0">
    <oddHeader>&amp;L&amp;"Arial,Corsivo"
Responsabile: dott.Tiziano Basso&amp;C&amp;"Arial,Grassetto"OBIETTIVI DI BUDGET 2013: PEDIATRIA</oddHeader>
    <oddFooter>&amp;CPagina &amp;P di &amp;N</oddFooter>
  </headerFooter>
  <rowBreaks count="1" manualBreakCount="1">
    <brk id="10" max="17" man="1"/>
  </rowBreaks>
</worksheet>
</file>

<file path=xl/worksheets/sheet29.xml><?xml version="1.0" encoding="utf-8"?>
<worksheet xmlns="http://schemas.openxmlformats.org/spreadsheetml/2006/main" xmlns:r="http://schemas.openxmlformats.org/officeDocument/2006/relationships">
  <sheetPr>
    <pageSetUpPr fitToPage="1"/>
  </sheetPr>
  <dimension ref="A1:K55"/>
  <sheetViews>
    <sheetView zoomScale="75" zoomScaleNormal="75" zoomScaleSheetLayoutView="75" zoomScalePageLayoutView="0" workbookViewId="0" topLeftCell="A1">
      <selection activeCell="B13" sqref="A13:H15"/>
    </sheetView>
  </sheetViews>
  <sheetFormatPr defaultColWidth="9.140625" defaultRowHeight="12.75"/>
  <cols>
    <col min="1" max="1" width="4.28125" style="0" customWidth="1"/>
    <col min="2" max="2" width="35.57421875" style="0" customWidth="1"/>
    <col min="3" max="3" width="3.140625" style="0" customWidth="1"/>
    <col min="4" max="4" width="37.421875" style="0" customWidth="1"/>
    <col min="5" max="5" width="3.00390625" style="0" customWidth="1"/>
    <col min="6" max="6" width="53.00390625" style="0" customWidth="1"/>
    <col min="7" max="7" width="3.421875" style="0" customWidth="1"/>
    <col min="8" max="8" width="21.57421875" style="0" customWidth="1"/>
    <col min="9" max="9" width="25.28125" style="0" customWidth="1"/>
    <col min="10" max="10" width="23.421875" style="0" customWidth="1"/>
    <col min="11" max="11" width="16.8515625" style="0" customWidth="1"/>
  </cols>
  <sheetData>
    <row r="1" spans="1:11" ht="32.25" customHeight="1" thickTop="1">
      <c r="A1" s="2492" t="s">
        <v>58</v>
      </c>
      <c r="B1" s="2492"/>
      <c r="C1" s="44"/>
      <c r="D1" s="2492" t="s">
        <v>63</v>
      </c>
      <c r="E1" s="44"/>
      <c r="F1" s="2492" t="s">
        <v>743</v>
      </c>
      <c r="G1" s="1440"/>
      <c r="H1" s="2492" t="s">
        <v>64</v>
      </c>
      <c r="I1" s="892" t="s">
        <v>744</v>
      </c>
      <c r="J1" s="892" t="s">
        <v>1065</v>
      </c>
      <c r="K1" s="892" t="s">
        <v>1066</v>
      </c>
    </row>
    <row r="2" spans="1:11" ht="16.5" thickBot="1">
      <c r="A2" s="2493"/>
      <c r="B2" s="2493"/>
      <c r="C2" s="332"/>
      <c r="D2" s="2493"/>
      <c r="E2" s="332"/>
      <c r="F2" s="2493"/>
      <c r="G2" s="1441"/>
      <c r="H2" s="2493"/>
      <c r="I2" s="332" t="s">
        <v>409</v>
      </c>
      <c r="J2" s="332" t="s">
        <v>409</v>
      </c>
      <c r="K2" s="332" t="s">
        <v>409</v>
      </c>
    </row>
    <row r="3" spans="1:11" s="345" customFormat="1" ht="10.5" customHeight="1" thickBot="1" thickTop="1">
      <c r="A3" s="933"/>
      <c r="B3" s="933"/>
      <c r="C3" s="933"/>
      <c r="D3" s="933"/>
      <c r="E3" s="933"/>
      <c r="F3" s="933"/>
      <c r="G3" s="933"/>
      <c r="H3" s="933"/>
      <c r="I3" s="1442"/>
      <c r="J3" s="1442"/>
      <c r="K3" s="1442"/>
    </row>
    <row r="4" spans="1:11" ht="24.75" customHeight="1" thickBot="1" thickTop="1">
      <c r="A4" s="2504" t="s">
        <v>69</v>
      </c>
      <c r="B4" s="2504"/>
      <c r="C4" s="2504"/>
      <c r="D4" s="2504"/>
      <c r="E4" s="2504"/>
      <c r="F4" s="2504"/>
      <c r="G4" s="2504"/>
      <c r="H4" s="2504"/>
      <c r="I4" s="1265"/>
      <c r="J4" s="1265"/>
      <c r="K4" s="1265"/>
    </row>
    <row r="5" spans="1:11" s="345" customFormat="1" ht="95.25" thickTop="1">
      <c r="A5" s="902">
        <v>1</v>
      </c>
      <c r="B5" s="166" t="s">
        <v>635</v>
      </c>
      <c r="C5" s="1402"/>
      <c r="D5" s="166" t="s">
        <v>636</v>
      </c>
      <c r="E5" s="1402"/>
      <c r="F5" s="111" t="s">
        <v>754</v>
      </c>
      <c r="G5" s="166"/>
      <c r="H5" s="262" t="s">
        <v>107</v>
      </c>
      <c r="I5" s="1370"/>
      <c r="J5" s="1370"/>
      <c r="K5" s="1211">
        <v>50</v>
      </c>
    </row>
    <row r="6" spans="1:11" s="345" customFormat="1" ht="78.75">
      <c r="A6" s="8">
        <v>2</v>
      </c>
      <c r="B6" s="25" t="s">
        <v>641</v>
      </c>
      <c r="C6" s="25"/>
      <c r="D6" s="21" t="s">
        <v>758</v>
      </c>
      <c r="E6" s="11"/>
      <c r="F6" s="111" t="s">
        <v>759</v>
      </c>
      <c r="G6" s="11"/>
      <c r="H6" s="165" t="s">
        <v>760</v>
      </c>
      <c r="I6" s="165"/>
      <c r="J6" s="165"/>
      <c r="K6" s="165"/>
    </row>
    <row r="7" spans="1:11" s="1357" customFormat="1" ht="99" customHeight="1" thickBot="1">
      <c r="A7" s="328">
        <v>3</v>
      </c>
      <c r="B7" s="330" t="s">
        <v>350</v>
      </c>
      <c r="C7" s="608"/>
      <c r="D7" s="330" t="s">
        <v>459</v>
      </c>
      <c r="E7" s="615"/>
      <c r="F7" s="151" t="s">
        <v>1067</v>
      </c>
      <c r="G7" s="608"/>
      <c r="H7" s="580">
        <v>41639</v>
      </c>
      <c r="I7" s="452"/>
      <c r="J7" s="452"/>
      <c r="K7" s="107">
        <v>50</v>
      </c>
    </row>
    <row r="8" spans="1:11" s="345" customFormat="1" ht="8.25" customHeight="1" thickBot="1" thickTop="1">
      <c r="A8" s="983"/>
      <c r="B8" s="983"/>
      <c r="C8" s="983"/>
      <c r="D8" s="983"/>
      <c r="E8" s="983"/>
      <c r="F8" s="983"/>
      <c r="G8" s="983"/>
      <c r="H8" s="983"/>
      <c r="I8" s="363"/>
      <c r="J8" s="363"/>
      <c r="K8" s="363"/>
    </row>
    <row r="9" spans="1:11" s="345" customFormat="1" ht="27" customHeight="1" thickBot="1" thickTop="1">
      <c r="A9" s="2504" t="s">
        <v>766</v>
      </c>
      <c r="B9" s="2504"/>
      <c r="C9" s="2504"/>
      <c r="D9" s="2504"/>
      <c r="E9" s="2504"/>
      <c r="F9" s="2504"/>
      <c r="G9" s="2504"/>
      <c r="H9" s="2504"/>
      <c r="I9" s="1061"/>
      <c r="J9" s="1061"/>
      <c r="K9" s="1061"/>
    </row>
    <row r="10" spans="1:11" s="345" customFormat="1" ht="63.75" thickTop="1">
      <c r="A10" s="8">
        <v>4</v>
      </c>
      <c r="B10" s="1" t="s">
        <v>1068</v>
      </c>
      <c r="C10" s="20"/>
      <c r="D10" s="20" t="s">
        <v>991</v>
      </c>
      <c r="E10" s="20"/>
      <c r="F10" s="1443" t="s">
        <v>1069</v>
      </c>
      <c r="G10" s="364"/>
      <c r="H10" s="262" t="s">
        <v>107</v>
      </c>
      <c r="I10" s="942"/>
      <c r="J10" s="942"/>
      <c r="K10" s="942"/>
    </row>
    <row r="11" spans="1:11" s="345" customFormat="1" ht="167.25" customHeight="1">
      <c r="A11" s="322">
        <v>5</v>
      </c>
      <c r="B11" s="226" t="s">
        <v>1013</v>
      </c>
      <c r="C11" s="320"/>
      <c r="D11" s="320" t="s">
        <v>1070</v>
      </c>
      <c r="E11" s="320"/>
      <c r="F11" s="364" t="s">
        <v>1071</v>
      </c>
      <c r="G11" s="1249"/>
      <c r="H11" s="714" t="s">
        <v>1072</v>
      </c>
      <c r="I11" s="1066"/>
      <c r="J11" s="1066"/>
      <c r="K11" s="1066"/>
    </row>
    <row r="12" spans="1:11" s="345" customFormat="1" ht="57.75" customHeight="1" thickBot="1">
      <c r="A12" s="1080">
        <v>6</v>
      </c>
      <c r="B12" s="509" t="s">
        <v>137</v>
      </c>
      <c r="C12" s="1079"/>
      <c r="D12" s="509" t="s">
        <v>137</v>
      </c>
      <c r="E12" s="1079"/>
      <c r="F12" s="509" t="s">
        <v>138</v>
      </c>
      <c r="G12" s="1079"/>
      <c r="H12" s="254" t="s">
        <v>107</v>
      </c>
      <c r="I12" s="1020"/>
      <c r="J12" s="1020"/>
      <c r="K12" s="1020"/>
    </row>
    <row r="13" spans="1:11" ht="14.25" customHeight="1" thickBot="1" thickTop="1">
      <c r="A13" s="983"/>
      <c r="B13" s="983"/>
      <c r="C13" s="983"/>
      <c r="D13" s="983"/>
      <c r="E13" s="983"/>
      <c r="F13" s="983"/>
      <c r="G13" s="983"/>
      <c r="H13" s="983"/>
      <c r="I13" s="459"/>
      <c r="J13" s="459"/>
      <c r="K13" s="459"/>
    </row>
    <row r="14" spans="1:11" ht="24" customHeight="1" thickBot="1" thickTop="1">
      <c r="A14" s="2504" t="s">
        <v>70</v>
      </c>
      <c r="B14" s="2504"/>
      <c r="C14" s="2504"/>
      <c r="D14" s="2504"/>
      <c r="E14" s="2504"/>
      <c r="F14" s="2504"/>
      <c r="G14" s="2504"/>
      <c r="H14" s="2504"/>
      <c r="I14" s="1061"/>
      <c r="J14" s="1061"/>
      <c r="K14" s="1061"/>
    </row>
    <row r="15" spans="1:11" s="345" customFormat="1" ht="58.5" customHeight="1" thickTop="1">
      <c r="A15" s="496">
        <v>7</v>
      </c>
      <c r="B15" s="95" t="s">
        <v>1073</v>
      </c>
      <c r="C15" s="115"/>
      <c r="D15" s="95" t="s">
        <v>106</v>
      </c>
      <c r="E15" s="95"/>
      <c r="F15" s="14" t="s">
        <v>1074</v>
      </c>
      <c r="G15" s="115"/>
      <c r="H15" s="15" t="s">
        <v>107</v>
      </c>
      <c r="I15" s="363"/>
      <c r="J15" s="363"/>
      <c r="K15" s="363"/>
    </row>
    <row r="16" spans="1:11" s="345" customFormat="1" ht="58.5" customHeight="1">
      <c r="A16" s="496">
        <v>8</v>
      </c>
      <c r="B16" s="25" t="s">
        <v>220</v>
      </c>
      <c r="C16" s="122"/>
      <c r="D16" s="1" t="s">
        <v>120</v>
      </c>
      <c r="E16" s="25"/>
      <c r="F16" s="122" t="s">
        <v>186</v>
      </c>
      <c r="G16" s="122"/>
      <c r="H16" s="18" t="s">
        <v>107</v>
      </c>
      <c r="I16" s="363"/>
      <c r="J16" s="363"/>
      <c r="K16" s="363"/>
    </row>
    <row r="17" spans="1:11" s="345" customFormat="1" ht="72.75" customHeight="1">
      <c r="A17" s="507">
        <v>9</v>
      </c>
      <c r="B17" s="1" t="s">
        <v>718</v>
      </c>
      <c r="C17" s="122"/>
      <c r="D17" s="122"/>
      <c r="E17" s="122"/>
      <c r="F17" s="1" t="s">
        <v>1075</v>
      </c>
      <c r="G17" s="122"/>
      <c r="H17" s="18">
        <v>41639</v>
      </c>
      <c r="I17" s="1444"/>
      <c r="J17" s="1070">
        <v>20</v>
      </c>
      <c r="K17" s="1444"/>
    </row>
    <row r="18" spans="1:11" s="345" customFormat="1" ht="42" customHeight="1">
      <c r="A18" s="19">
        <v>10</v>
      </c>
      <c r="B18" s="1" t="s">
        <v>71</v>
      </c>
      <c r="C18" s="20"/>
      <c r="D18" s="20" t="s">
        <v>71</v>
      </c>
      <c r="E18" s="122"/>
      <c r="F18" s="20" t="s">
        <v>103</v>
      </c>
      <c r="G18" s="122"/>
      <c r="H18" s="18" t="s">
        <v>107</v>
      </c>
      <c r="I18" s="1445"/>
      <c r="J18" s="1445"/>
      <c r="K18" s="1445"/>
    </row>
    <row r="19" spans="1:11" s="366" customFormat="1" ht="126">
      <c r="A19" s="2495">
        <v>11</v>
      </c>
      <c r="B19" s="2483" t="s">
        <v>75</v>
      </c>
      <c r="C19" s="2495"/>
      <c r="D19" s="2483" t="s">
        <v>65</v>
      </c>
      <c r="E19" s="2495"/>
      <c r="F19" s="105" t="s">
        <v>1076</v>
      </c>
      <c r="G19" s="146"/>
      <c r="H19" s="108">
        <v>41639</v>
      </c>
      <c r="I19" s="375">
        <v>5</v>
      </c>
      <c r="J19" s="362"/>
      <c r="K19" s="1446"/>
    </row>
    <row r="20" spans="1:11" s="366" customFormat="1" ht="63">
      <c r="A20" s="2494"/>
      <c r="B20" s="2484"/>
      <c r="C20" s="2494"/>
      <c r="D20" s="2484"/>
      <c r="E20" s="2494"/>
      <c r="F20" s="671" t="s">
        <v>111</v>
      </c>
      <c r="G20" s="672"/>
      <c r="H20" s="602">
        <v>41639</v>
      </c>
      <c r="I20" s="968">
        <v>5</v>
      </c>
      <c r="J20" s="1068"/>
      <c r="K20" s="1447"/>
    </row>
    <row r="21" spans="1:11" s="366" customFormat="1" ht="63.75" customHeight="1" thickBot="1">
      <c r="A21" s="2805"/>
      <c r="B21" s="2484"/>
      <c r="C21" s="2494"/>
      <c r="D21" s="13" t="s">
        <v>51</v>
      </c>
      <c r="E21" s="2494"/>
      <c r="F21" s="319" t="s">
        <v>392</v>
      </c>
      <c r="G21" s="319"/>
      <c r="H21" s="715"/>
      <c r="I21" s="454"/>
      <c r="J21" s="1448">
        <v>20</v>
      </c>
      <c r="K21" s="1449"/>
    </row>
    <row r="22" spans="1:11" s="366" customFormat="1" ht="21.75" customHeight="1" thickBot="1" thickTop="1">
      <c r="A22" s="1450"/>
      <c r="B22" s="1308"/>
      <c r="C22" s="1083"/>
      <c r="D22" s="1308"/>
      <c r="E22" s="1083"/>
      <c r="F22" s="1308"/>
      <c r="G22" s="1083"/>
      <c r="H22" s="304"/>
      <c r="I22" s="1061"/>
      <c r="J22" s="455"/>
      <c r="K22" s="455"/>
    </row>
    <row r="23" spans="1:11" s="958" customFormat="1" ht="66.75" customHeight="1" thickTop="1">
      <c r="A23" s="496">
        <v>12</v>
      </c>
      <c r="B23" s="166" t="s">
        <v>772</v>
      </c>
      <c r="C23" s="217"/>
      <c r="D23" s="217"/>
      <c r="E23" s="217"/>
      <c r="F23" s="217" t="s">
        <v>302</v>
      </c>
      <c r="G23" s="217"/>
      <c r="H23" s="262" t="s">
        <v>107</v>
      </c>
      <c r="I23" s="1452">
        <v>90</v>
      </c>
      <c r="J23" s="1453"/>
      <c r="K23" s="1454"/>
    </row>
    <row r="24" spans="1:11" s="958" customFormat="1" ht="56.25" customHeight="1" thickBot="1">
      <c r="A24" s="508">
        <v>13</v>
      </c>
      <c r="B24" s="510" t="s">
        <v>1077</v>
      </c>
      <c r="C24" s="1080"/>
      <c r="D24" s="1080"/>
      <c r="E24" s="1080"/>
      <c r="F24" s="510" t="s">
        <v>774</v>
      </c>
      <c r="G24" s="1080"/>
      <c r="H24" s="1455" t="s">
        <v>107</v>
      </c>
      <c r="I24" s="1456"/>
      <c r="J24" s="1457">
        <v>60</v>
      </c>
      <c r="K24" s="1058"/>
    </row>
    <row r="25" spans="1:11" s="958" customFormat="1" ht="19.5" customHeight="1" thickTop="1">
      <c r="A25" s="1139"/>
      <c r="B25" s="1139"/>
      <c r="C25" s="1139"/>
      <c r="D25" s="1139"/>
      <c r="E25" s="1139"/>
      <c r="F25" s="957"/>
      <c r="G25" s="957"/>
      <c r="H25" s="33"/>
      <c r="I25" s="1020">
        <f>SUM(I5:I24)</f>
        <v>100</v>
      </c>
      <c r="J25" s="1020">
        <f>SUM(J5:J24)</f>
        <v>100</v>
      </c>
      <c r="K25" s="1020">
        <f>SUM(K5:K24)</f>
        <v>100</v>
      </c>
    </row>
    <row r="26" spans="1:11" ht="15">
      <c r="A26" s="342"/>
      <c r="B26" s="2558" t="s">
        <v>66</v>
      </c>
      <c r="C26" s="2558"/>
      <c r="D26" s="2558"/>
      <c r="E26" s="2558"/>
      <c r="F26" s="2558"/>
      <c r="G26" s="385"/>
      <c r="H26" s="342"/>
      <c r="I26" s="342"/>
      <c r="J26" s="342"/>
      <c r="K26" s="384"/>
    </row>
    <row r="27" spans="1:11" ht="11.25" customHeight="1">
      <c r="A27" s="342"/>
      <c r="B27" s="388"/>
      <c r="C27" s="388"/>
      <c r="D27" s="388"/>
      <c r="E27" s="388"/>
      <c r="F27" s="388"/>
      <c r="G27" s="388"/>
      <c r="H27" s="342"/>
      <c r="I27" s="342"/>
      <c r="J27" s="342"/>
      <c r="K27" s="384"/>
    </row>
    <row r="28" spans="1:11" ht="15" customHeight="1">
      <c r="A28" s="342"/>
      <c r="B28" s="2559" t="s">
        <v>1078</v>
      </c>
      <c r="C28" s="2560"/>
      <c r="D28" s="2560"/>
      <c r="E28" s="2560"/>
      <c r="F28" s="2560"/>
      <c r="G28" s="2560"/>
      <c r="H28" s="1436">
        <v>800</v>
      </c>
      <c r="I28" s="342"/>
      <c r="J28" s="342"/>
      <c r="K28" s="384"/>
    </row>
    <row r="29" spans="1:11" ht="11.25" customHeight="1">
      <c r="A29" s="1378"/>
      <c r="B29" s="954"/>
      <c r="C29" s="954"/>
      <c r="D29" s="366"/>
      <c r="E29" s="366"/>
      <c r="F29" s="954"/>
      <c r="G29" s="954"/>
      <c r="H29" s="1380"/>
      <c r="I29" s="342"/>
      <c r="J29" s="342"/>
      <c r="K29" s="384"/>
    </row>
    <row r="30" spans="1:11" ht="15">
      <c r="A30" s="1378"/>
      <c r="B30" s="342"/>
      <c r="C30" s="954"/>
      <c r="D30" s="2803"/>
      <c r="E30" s="2803"/>
      <c r="F30" s="954" t="s">
        <v>1079</v>
      </c>
      <c r="G30" s="954"/>
      <c r="H30" s="1380"/>
      <c r="I30" s="384"/>
      <c r="J30" s="384"/>
      <c r="K30" s="384"/>
    </row>
    <row r="31" spans="1:8" s="384" customFormat="1" ht="7.5" customHeight="1">
      <c r="A31" s="381"/>
      <c r="B31" s="381"/>
      <c r="C31" s="381"/>
      <c r="E31" s="381"/>
      <c r="H31" s="519"/>
    </row>
    <row r="32" spans="1:8" s="384" customFormat="1" ht="32.25" customHeight="1">
      <c r="A32" s="2703" t="s">
        <v>1080</v>
      </c>
      <c r="B32" s="2703"/>
      <c r="C32" s="955"/>
      <c r="D32" s="955" t="s">
        <v>1081</v>
      </c>
      <c r="E32" s="342"/>
      <c r="F32" s="397" t="s">
        <v>60</v>
      </c>
      <c r="G32" s="397"/>
      <c r="H32" s="397"/>
    </row>
    <row r="33" spans="1:8" s="384" customFormat="1" ht="15">
      <c r="A33" s="2804" t="s">
        <v>1008</v>
      </c>
      <c r="B33" s="2804"/>
      <c r="C33" s="397"/>
      <c r="D33" s="397" t="s">
        <v>1082</v>
      </c>
      <c r="E33" s="342"/>
      <c r="F33" s="397" t="s">
        <v>68</v>
      </c>
      <c r="G33" s="397"/>
      <c r="H33" s="397"/>
    </row>
    <row r="34" spans="1:8" s="384" customFormat="1" ht="15">
      <c r="A34" s="399"/>
      <c r="B34" s="399"/>
      <c r="C34" s="399"/>
      <c r="D34" s="399"/>
      <c r="E34" s="399"/>
      <c r="F34" s="399"/>
      <c r="G34" s="399"/>
      <c r="H34" s="397"/>
    </row>
    <row r="35" spans="1:8" s="384" customFormat="1" ht="15">
      <c r="A35" s="2804" t="s">
        <v>61</v>
      </c>
      <c r="B35" s="2804"/>
      <c r="C35" s="397"/>
      <c r="D35" s="397" t="s">
        <v>62</v>
      </c>
      <c r="E35" s="399"/>
      <c r="F35" s="397" t="s">
        <v>62</v>
      </c>
      <c r="G35" s="397"/>
      <c r="H35" s="397"/>
    </row>
    <row r="36" spans="1:8" s="384" customFormat="1" ht="15">
      <c r="A36" s="399"/>
      <c r="B36" s="397"/>
      <c r="C36" s="397"/>
      <c r="D36" s="399"/>
      <c r="E36" s="399"/>
      <c r="F36" s="1458"/>
      <c r="G36" s="1458"/>
      <c r="H36" s="397"/>
    </row>
    <row r="37" spans="1:8" s="384" customFormat="1" ht="15">
      <c r="A37" s="399"/>
      <c r="B37" s="397"/>
      <c r="C37" s="397"/>
      <c r="D37" s="399"/>
      <c r="E37" s="399"/>
      <c r="F37" s="1458"/>
      <c r="G37" s="1458"/>
      <c r="H37" s="397"/>
    </row>
    <row r="38" spans="1:10" s="384" customFormat="1" ht="15" hidden="1">
      <c r="A38" s="399"/>
      <c r="B38" s="397"/>
      <c r="C38" s="397"/>
      <c r="D38" s="399"/>
      <c r="E38" s="399"/>
      <c r="F38" s="1458"/>
      <c r="G38" s="1458"/>
      <c r="H38" s="397"/>
      <c r="I38" s="342"/>
      <c r="J38" s="342"/>
    </row>
    <row r="39" spans="1:11" ht="15" hidden="1">
      <c r="A39" s="342"/>
      <c r="B39" s="342"/>
      <c r="C39" s="342"/>
      <c r="D39" s="397" t="s">
        <v>1059</v>
      </c>
      <c r="E39" s="397"/>
      <c r="F39" s="397" t="s">
        <v>1060</v>
      </c>
      <c r="G39" s="397"/>
      <c r="H39" s="397"/>
      <c r="I39" s="342"/>
      <c r="J39" s="342"/>
      <c r="K39" s="384"/>
    </row>
    <row r="40" spans="1:11" ht="15" hidden="1">
      <c r="A40" s="342" t="s">
        <v>1083</v>
      </c>
      <c r="B40" s="342" t="s">
        <v>1084</v>
      </c>
      <c r="C40" s="342"/>
      <c r="D40" s="397">
        <v>2491</v>
      </c>
      <c r="E40" s="397"/>
      <c r="F40" s="397">
        <v>2063</v>
      </c>
      <c r="G40" s="397"/>
      <c r="H40" s="397">
        <v>-428</v>
      </c>
      <c r="I40" s="342"/>
      <c r="J40" s="342"/>
      <c r="K40" s="384"/>
    </row>
    <row r="41" spans="1:11" ht="15" hidden="1">
      <c r="A41" s="342" t="s">
        <v>1085</v>
      </c>
      <c r="B41" s="342" t="s">
        <v>1084</v>
      </c>
      <c r="C41" s="342"/>
      <c r="D41" s="397">
        <v>2000</v>
      </c>
      <c r="E41" s="397"/>
      <c r="F41" s="397">
        <v>1421</v>
      </c>
      <c r="G41" s="397"/>
      <c r="H41" s="397">
        <v>-579</v>
      </c>
      <c r="I41" s="342"/>
      <c r="J41" s="342"/>
      <c r="K41" s="384"/>
    </row>
    <row r="42" spans="1:11" ht="15" hidden="1">
      <c r="A42" s="342"/>
      <c r="B42" s="342"/>
      <c r="C42" s="342"/>
      <c r="D42" s="342"/>
      <c r="E42" s="342"/>
      <c r="F42" s="342"/>
      <c r="G42" s="342"/>
      <c r="H42" s="342"/>
      <c r="I42" s="342"/>
      <c r="J42" s="342"/>
      <c r="K42" s="384"/>
    </row>
    <row r="43" spans="1:11" ht="15" hidden="1">
      <c r="A43" s="342"/>
      <c r="B43" s="342" t="s">
        <v>1086</v>
      </c>
      <c r="C43" s="342"/>
      <c r="D43" s="397" t="s">
        <v>1059</v>
      </c>
      <c r="E43" s="397"/>
      <c r="F43" s="397" t="s">
        <v>1060</v>
      </c>
      <c r="G43" s="397"/>
      <c r="H43" s="397"/>
      <c r="I43" s="342"/>
      <c r="J43" s="342"/>
      <c r="K43" s="384"/>
    </row>
    <row r="44" spans="1:11" ht="15" hidden="1">
      <c r="A44" s="342"/>
      <c r="B44" s="1438" t="s">
        <v>1061</v>
      </c>
      <c r="C44" s="1438" t="s">
        <v>1087</v>
      </c>
      <c r="D44" s="1439">
        <v>7463</v>
      </c>
      <c r="E44" s="397"/>
      <c r="F44" s="1439">
        <v>6434</v>
      </c>
      <c r="G44" s="397"/>
      <c r="H44" s="1439">
        <v>-1029</v>
      </c>
      <c r="I44" s="342"/>
      <c r="J44" s="342"/>
      <c r="K44" s="384"/>
    </row>
    <row r="45" spans="1:11" ht="15" hidden="1">
      <c r="A45" s="342"/>
      <c r="B45" s="1438" t="s">
        <v>1063</v>
      </c>
      <c r="C45" s="1438" t="s">
        <v>1087</v>
      </c>
      <c r="D45" s="1439">
        <v>3521</v>
      </c>
      <c r="E45" s="397"/>
      <c r="F45" s="1439">
        <v>3247</v>
      </c>
      <c r="G45" s="397"/>
      <c r="H45" s="1439">
        <v>-274</v>
      </c>
      <c r="I45" s="342"/>
      <c r="J45" s="342"/>
      <c r="K45" s="384"/>
    </row>
    <row r="46" spans="1:11" ht="15" hidden="1">
      <c r="A46" s="342"/>
      <c r="B46" s="342"/>
      <c r="C46" s="342"/>
      <c r="D46" s="342">
        <f>SUM(D44:D45)</f>
        <v>10984</v>
      </c>
      <c r="E46" s="342"/>
      <c r="F46" s="342">
        <f>SUM(F44:F45)</f>
        <v>9681</v>
      </c>
      <c r="G46" s="342"/>
      <c r="H46" s="342">
        <f>SUM(H44:H45)</f>
        <v>-1303</v>
      </c>
      <c r="I46" s="342"/>
      <c r="J46" s="342"/>
      <c r="K46" s="384"/>
    </row>
    <row r="47" spans="1:11" ht="15" hidden="1">
      <c r="A47" s="342"/>
      <c r="B47" s="342"/>
      <c r="C47" s="342"/>
      <c r="D47" s="342"/>
      <c r="E47" s="342"/>
      <c r="F47" s="342"/>
      <c r="G47" s="342"/>
      <c r="H47" s="397"/>
      <c r="I47" s="342"/>
      <c r="J47" s="342"/>
      <c r="K47" s="384"/>
    </row>
    <row r="48" spans="1:11" ht="15" hidden="1">
      <c r="A48" s="342"/>
      <c r="B48" s="342"/>
      <c r="C48" s="342"/>
      <c r="D48" s="397" t="s">
        <v>1059</v>
      </c>
      <c r="E48" s="397"/>
      <c r="F48" s="397" t="s">
        <v>1060</v>
      </c>
      <c r="G48" s="397"/>
      <c r="H48" s="397"/>
      <c r="I48" s="342"/>
      <c r="J48" s="342"/>
      <c r="K48" s="384"/>
    </row>
    <row r="49" spans="2:8" ht="15" hidden="1">
      <c r="B49" s="1438" t="s">
        <v>1061</v>
      </c>
      <c r="C49" s="1438" t="s">
        <v>1062</v>
      </c>
      <c r="D49" s="1439">
        <v>8383</v>
      </c>
      <c r="E49" s="397"/>
      <c r="F49" s="1439">
        <v>7399</v>
      </c>
      <c r="G49" s="397"/>
      <c r="H49" s="1439">
        <v>-984</v>
      </c>
    </row>
    <row r="50" spans="2:8" ht="15" hidden="1">
      <c r="B50" s="1438" t="s">
        <v>1063</v>
      </c>
      <c r="C50" s="1438" t="s">
        <v>1062</v>
      </c>
      <c r="D50" s="1439">
        <v>1144</v>
      </c>
      <c r="E50" s="397"/>
      <c r="F50" s="1439">
        <v>915</v>
      </c>
      <c r="G50" s="397"/>
      <c r="H50" s="1439">
        <v>-229</v>
      </c>
    </row>
    <row r="51" spans="2:8" ht="15" hidden="1">
      <c r="B51" s="342"/>
      <c r="C51" s="342"/>
      <c r="D51" s="342">
        <f>SUM(D49:D50)</f>
        <v>9527</v>
      </c>
      <c r="E51" s="342"/>
      <c r="F51" s="342">
        <f>SUM(F49:F50)</f>
        <v>8314</v>
      </c>
      <c r="G51" s="342"/>
      <c r="H51" s="342">
        <f>SUM(H49:H50)</f>
        <v>-1213</v>
      </c>
    </row>
    <row r="52" spans="2:8" ht="15" hidden="1">
      <c r="B52" s="342"/>
      <c r="C52" s="342"/>
      <c r="D52" s="342"/>
      <c r="E52" s="342"/>
      <c r="F52" s="342"/>
      <c r="G52" s="342"/>
      <c r="H52" s="397"/>
    </row>
    <row r="53" spans="2:8" ht="15" hidden="1">
      <c r="B53" s="342"/>
      <c r="C53" s="342"/>
      <c r="D53" s="342"/>
      <c r="E53" s="342"/>
      <c r="F53" s="342"/>
      <c r="G53" s="342"/>
      <c r="H53" s="397"/>
    </row>
    <row r="54" spans="2:8" ht="63.75" customHeight="1" hidden="1">
      <c r="B54" s="2703" t="s">
        <v>1064</v>
      </c>
      <c r="C54" s="2703"/>
      <c r="D54" s="2703"/>
      <c r="E54" s="2703"/>
      <c r="F54" s="2703"/>
      <c r="G54" s="2703"/>
      <c r="H54" s="2703"/>
    </row>
    <row r="55" spans="2:8" ht="15">
      <c r="B55" s="342"/>
      <c r="C55" s="342"/>
      <c r="D55" s="342"/>
      <c r="E55" s="342"/>
      <c r="F55" s="342"/>
      <c r="G55" s="342"/>
      <c r="H55" s="397"/>
    </row>
  </sheetData>
  <sheetProtection/>
  <mergeCells count="19">
    <mergeCell ref="B28:G28"/>
    <mergeCell ref="D30:E30"/>
    <mergeCell ref="A32:B32"/>
    <mergeCell ref="A33:B33"/>
    <mergeCell ref="A35:B35"/>
    <mergeCell ref="B54:H54"/>
    <mergeCell ref="A19:A21"/>
    <mergeCell ref="B19:B21"/>
    <mergeCell ref="C19:C21"/>
    <mergeCell ref="D19:D20"/>
    <mergeCell ref="E19:E21"/>
    <mergeCell ref="B26:F26"/>
    <mergeCell ref="A9:H9"/>
    <mergeCell ref="A14:H14"/>
    <mergeCell ref="A1:B2"/>
    <mergeCell ref="D1:D2"/>
    <mergeCell ref="F1:F2"/>
    <mergeCell ref="H1:H2"/>
    <mergeCell ref="A4:H4"/>
  </mergeCells>
  <printOptions/>
  <pageMargins left="0.2755905511811024" right="0.15748031496062992" top="0.6692913385826772" bottom="0.31496062992125984" header="0.35433070866141736" footer="0.15748031496062992"/>
  <pageSetup fitToHeight="0" fitToWidth="1" horizontalDpi="600" verticalDpi="600" orientation="landscape" paperSize="9" scale="64" r:id="rId1"/>
  <headerFooter alignWithMargins="0">
    <oddHeader>&amp;L
&amp;"Arial,Corsivo"Responsabile: dott. Daniele Bassini
&amp;C&amp;"Arial,Grassetto"OBIETTIVI DI BUDGET 2013: DIPARTIMENTO MATERNO INFANTILE</oddHeader>
    <oddFooter>&amp;CPagina &amp;P di &amp;N</oddFooter>
  </headerFooter>
</worksheet>
</file>

<file path=xl/worksheets/sheet3.xml><?xml version="1.0" encoding="utf-8"?>
<worksheet xmlns="http://schemas.openxmlformats.org/spreadsheetml/2006/main" xmlns:r="http://schemas.openxmlformats.org/officeDocument/2006/relationships">
  <dimension ref="A1:Y103"/>
  <sheetViews>
    <sheetView zoomScale="65" zoomScaleNormal="65" zoomScaleSheetLayoutView="75" zoomScalePageLayoutView="0" workbookViewId="0" topLeftCell="A1">
      <pane ySplit="2" topLeftCell="A3" activePane="bottomLeft" state="frozen"/>
      <selection pane="topLeft" activeCell="B13" sqref="B13:B15"/>
      <selection pane="bottomLeft" activeCell="B13" sqref="B13:B15"/>
    </sheetView>
  </sheetViews>
  <sheetFormatPr defaultColWidth="9.140625" defaultRowHeight="12.75"/>
  <cols>
    <col min="1" max="1" width="5.421875" style="0" bestFit="1" customWidth="1"/>
    <col min="2" max="2" width="41.00390625" style="0" customWidth="1"/>
    <col min="3" max="3" width="3.8515625" style="0" customWidth="1"/>
    <col min="4" max="4" width="49.57421875" style="0" customWidth="1"/>
    <col min="5" max="5" width="3.28125" style="0" customWidth="1"/>
    <col min="6" max="6" width="50.7109375" style="0" customWidth="1"/>
    <col min="7" max="7" width="3.140625" style="0" customWidth="1"/>
    <col min="8" max="8" width="17.421875" style="0" customWidth="1"/>
    <col min="9" max="9" width="16.57421875" style="0" customWidth="1"/>
    <col min="10" max="10" width="14.28125" style="0" customWidth="1"/>
    <col min="11" max="11" width="14.140625" style="0" customWidth="1"/>
    <col min="12" max="19" width="16.57421875" style="0" customWidth="1"/>
  </cols>
  <sheetData>
    <row r="1" spans="1:19" s="2" customFormat="1" ht="72.75" customHeight="1" thickTop="1">
      <c r="A1" s="2492" t="s">
        <v>58</v>
      </c>
      <c r="B1" s="2492"/>
      <c r="C1" s="59"/>
      <c r="D1" s="2492" t="s">
        <v>63</v>
      </c>
      <c r="E1" s="59"/>
      <c r="F1" s="2492" t="s">
        <v>84</v>
      </c>
      <c r="G1" s="59"/>
      <c r="H1" s="2492" t="s">
        <v>64</v>
      </c>
      <c r="I1" s="400" t="s">
        <v>263</v>
      </c>
      <c r="J1" s="400" t="s">
        <v>86</v>
      </c>
      <c r="K1" s="400" t="s">
        <v>80</v>
      </c>
      <c r="L1" s="400" t="s">
        <v>82</v>
      </c>
      <c r="M1" s="401" t="s">
        <v>94</v>
      </c>
      <c r="N1" s="401" t="s">
        <v>95</v>
      </c>
      <c r="O1" s="400" t="s">
        <v>89</v>
      </c>
      <c r="P1" s="400" t="s">
        <v>92</v>
      </c>
      <c r="Q1" s="400" t="s">
        <v>90</v>
      </c>
      <c r="R1" s="400" t="s">
        <v>93</v>
      </c>
      <c r="S1" s="400" t="s">
        <v>85</v>
      </c>
    </row>
    <row r="2" spans="1:19" s="3" customFormat="1" ht="18" customHeight="1" thickBot="1">
      <c r="A2" s="2493"/>
      <c r="B2" s="2493"/>
      <c r="C2" s="39"/>
      <c r="D2" s="2493"/>
      <c r="E2" s="39"/>
      <c r="F2" s="2493"/>
      <c r="G2" s="39"/>
      <c r="H2" s="2493"/>
      <c r="I2" s="41" t="s">
        <v>81</v>
      </c>
      <c r="J2" s="41" t="s">
        <v>81</v>
      </c>
      <c r="K2" s="41" t="s">
        <v>81</v>
      </c>
      <c r="L2" s="41" t="s">
        <v>81</v>
      </c>
      <c r="M2" s="41" t="s">
        <v>81</v>
      </c>
      <c r="N2" s="41" t="s">
        <v>81</v>
      </c>
      <c r="O2" s="41" t="s">
        <v>81</v>
      </c>
      <c r="P2" s="41" t="s">
        <v>81</v>
      </c>
      <c r="Q2" s="41" t="s">
        <v>81</v>
      </c>
      <c r="R2" s="41" t="s">
        <v>81</v>
      </c>
      <c r="S2" s="41" t="s">
        <v>81</v>
      </c>
    </row>
    <row r="3" spans="1:11" s="123" customFormat="1" ht="9.75" customHeight="1" thickBot="1" thickTop="1">
      <c r="A3" s="402"/>
      <c r="B3" s="402"/>
      <c r="C3" s="402"/>
      <c r="D3" s="402"/>
      <c r="E3" s="402"/>
      <c r="F3" s="402"/>
      <c r="G3" s="402"/>
      <c r="H3" s="402"/>
      <c r="I3" s="402"/>
      <c r="J3" s="403"/>
      <c r="K3" s="404"/>
    </row>
    <row r="4" spans="1:19" s="405" customFormat="1" ht="22.5" customHeight="1" thickBot="1" thickTop="1">
      <c r="A4" s="2504" t="s">
        <v>69</v>
      </c>
      <c r="B4" s="2504"/>
      <c r="C4" s="2504"/>
      <c r="D4" s="2504"/>
      <c r="E4" s="2504"/>
      <c r="F4" s="2504"/>
      <c r="G4" s="2504"/>
      <c r="H4" s="2504"/>
      <c r="I4" s="65"/>
      <c r="J4" s="347"/>
      <c r="K4" s="347"/>
      <c r="L4" s="347"/>
      <c r="M4" s="347"/>
      <c r="N4" s="347"/>
      <c r="O4" s="347"/>
      <c r="P4" s="347"/>
      <c r="Q4" s="347"/>
      <c r="R4" s="347"/>
      <c r="S4" s="347"/>
    </row>
    <row r="5" spans="1:19" ht="48" customHeight="1" thickTop="1">
      <c r="A5" s="2488">
        <v>1</v>
      </c>
      <c r="B5" s="2520" t="s">
        <v>231</v>
      </c>
      <c r="C5" s="331"/>
      <c r="D5" s="406" t="s">
        <v>264</v>
      </c>
      <c r="E5" s="406"/>
      <c r="F5" s="406" t="s">
        <v>265</v>
      </c>
      <c r="G5" s="406"/>
      <c r="H5" s="407" t="s">
        <v>266</v>
      </c>
      <c r="I5" s="408">
        <v>20</v>
      </c>
      <c r="J5" s="409"/>
      <c r="K5" s="409"/>
      <c r="L5" s="409"/>
      <c r="M5" s="409"/>
      <c r="N5" s="409"/>
      <c r="O5" s="409"/>
      <c r="P5" s="409"/>
      <c r="Q5" s="409"/>
      <c r="R5" s="409"/>
      <c r="S5" s="410"/>
    </row>
    <row r="6" spans="1:19" ht="75" customHeight="1">
      <c r="A6" s="2489"/>
      <c r="B6" s="2498"/>
      <c r="C6" s="179"/>
      <c r="D6" s="14" t="s">
        <v>232</v>
      </c>
      <c r="E6" s="179"/>
      <c r="F6" s="357" t="s">
        <v>267</v>
      </c>
      <c r="G6" s="171"/>
      <c r="H6" s="15" t="s">
        <v>210</v>
      </c>
      <c r="I6" s="411"/>
      <c r="J6" s="412"/>
      <c r="K6" s="412"/>
      <c r="L6" s="412"/>
      <c r="M6" s="412"/>
      <c r="N6" s="412"/>
      <c r="O6" s="412"/>
      <c r="P6" s="80">
        <v>25</v>
      </c>
      <c r="Q6" s="80">
        <v>25</v>
      </c>
      <c r="R6" s="412"/>
      <c r="S6" s="413"/>
    </row>
    <row r="7" spans="1:19" ht="47.25" customHeight="1">
      <c r="A7" s="2495">
        <v>2</v>
      </c>
      <c r="B7" s="2483" t="s">
        <v>234</v>
      </c>
      <c r="C7" s="177"/>
      <c r="D7" s="105" t="s">
        <v>235</v>
      </c>
      <c r="E7" s="265"/>
      <c r="F7" s="105"/>
      <c r="G7" s="172"/>
      <c r="H7" s="2532" t="s">
        <v>149</v>
      </c>
      <c r="I7" s="414"/>
      <c r="J7" s="415"/>
      <c r="K7" s="415"/>
      <c r="L7" s="415"/>
      <c r="M7" s="415"/>
      <c r="N7" s="415"/>
      <c r="O7" s="415"/>
      <c r="P7" s="415"/>
      <c r="Q7" s="415"/>
      <c r="R7" s="415"/>
      <c r="S7" s="416"/>
    </row>
    <row r="8" spans="1:19" ht="45.75" customHeight="1">
      <c r="A8" s="2494"/>
      <c r="B8" s="2484"/>
      <c r="C8" s="174"/>
      <c r="D8" s="106" t="s">
        <v>150</v>
      </c>
      <c r="E8" s="266"/>
      <c r="F8" s="270" t="s">
        <v>208</v>
      </c>
      <c r="G8" s="170"/>
      <c r="H8" s="2481"/>
      <c r="I8" s="414"/>
      <c r="J8" s="415"/>
      <c r="K8" s="415"/>
      <c r="L8" s="415"/>
      <c r="M8" s="415"/>
      <c r="N8" s="415"/>
      <c r="O8" s="417"/>
      <c r="P8" s="417"/>
      <c r="Q8" s="417"/>
      <c r="R8" s="417"/>
      <c r="S8" s="418"/>
    </row>
    <row r="9" spans="1:19" ht="45.75" customHeight="1">
      <c r="A9" s="2494"/>
      <c r="B9" s="2484"/>
      <c r="C9" s="174"/>
      <c r="D9" s="106" t="s">
        <v>151</v>
      </c>
      <c r="E9" s="266"/>
      <c r="F9" s="270" t="s">
        <v>208</v>
      </c>
      <c r="G9" s="170"/>
      <c r="H9" s="2481"/>
      <c r="I9" s="414"/>
      <c r="J9" s="417"/>
      <c r="K9" s="417"/>
      <c r="L9" s="417"/>
      <c r="M9" s="417"/>
      <c r="N9" s="417"/>
      <c r="O9" s="417"/>
      <c r="P9" s="417"/>
      <c r="Q9" s="417"/>
      <c r="R9" s="417"/>
      <c r="S9" s="418"/>
    </row>
    <row r="10" spans="1:19" ht="45.75" customHeight="1">
      <c r="A10" s="2494"/>
      <c r="B10" s="2484"/>
      <c r="C10" s="174"/>
      <c r="D10" s="106" t="s">
        <v>152</v>
      </c>
      <c r="E10" s="266"/>
      <c r="F10" s="270" t="s">
        <v>208</v>
      </c>
      <c r="G10" s="170"/>
      <c r="H10" s="2481"/>
      <c r="I10" s="414"/>
      <c r="J10" s="415"/>
      <c r="K10" s="415"/>
      <c r="L10" s="415"/>
      <c r="M10" s="415"/>
      <c r="N10" s="417"/>
      <c r="O10" s="417"/>
      <c r="P10" s="417"/>
      <c r="Q10" s="417"/>
      <c r="R10" s="417"/>
      <c r="S10" s="418"/>
    </row>
    <row r="11" spans="1:19" ht="45.75" customHeight="1">
      <c r="A11" s="2489"/>
      <c r="B11" s="2498"/>
      <c r="C11" s="179"/>
      <c r="D11" s="14" t="s">
        <v>153</v>
      </c>
      <c r="E11" s="179"/>
      <c r="F11" s="95" t="s">
        <v>209</v>
      </c>
      <c r="G11" s="171"/>
      <c r="H11" s="2482"/>
      <c r="I11" s="419"/>
      <c r="J11" s="420"/>
      <c r="K11" s="420"/>
      <c r="L11" s="420"/>
      <c r="M11" s="420"/>
      <c r="N11" s="420"/>
      <c r="O11" s="420"/>
      <c r="P11" s="420"/>
      <c r="Q11" s="420"/>
      <c r="R11" s="420"/>
      <c r="S11" s="421"/>
    </row>
    <row r="12" spans="1:19" ht="91.5" customHeight="1">
      <c r="A12" s="8">
        <v>3</v>
      </c>
      <c r="B12" s="1" t="s">
        <v>166</v>
      </c>
      <c r="C12" s="422"/>
      <c r="D12" s="1" t="s">
        <v>154</v>
      </c>
      <c r="E12" s="422"/>
      <c r="F12" s="25" t="s">
        <v>211</v>
      </c>
      <c r="G12" s="175"/>
      <c r="H12" s="18" t="s">
        <v>149</v>
      </c>
      <c r="I12" s="419"/>
      <c r="J12" s="420"/>
      <c r="K12" s="420"/>
      <c r="L12" s="420"/>
      <c r="M12" s="420"/>
      <c r="N12" s="420"/>
      <c r="O12" s="420"/>
      <c r="P12" s="420"/>
      <c r="Q12" s="420"/>
      <c r="R12" s="420"/>
      <c r="S12" s="421"/>
    </row>
    <row r="13" spans="1:19" ht="48.75" customHeight="1">
      <c r="A13" s="8">
        <v>4</v>
      </c>
      <c r="B13" s="173" t="s">
        <v>236</v>
      </c>
      <c r="C13" s="422"/>
      <c r="D13" s="1" t="s">
        <v>155</v>
      </c>
      <c r="E13" s="422"/>
      <c r="F13" s="25" t="s">
        <v>212</v>
      </c>
      <c r="G13" s="175"/>
      <c r="H13" s="18" t="s">
        <v>149</v>
      </c>
      <c r="I13" s="419"/>
      <c r="J13" s="420"/>
      <c r="K13" s="420"/>
      <c r="L13" s="420"/>
      <c r="M13" s="420"/>
      <c r="N13" s="420"/>
      <c r="O13" s="420"/>
      <c r="P13" s="420"/>
      <c r="Q13" s="420"/>
      <c r="R13" s="420"/>
      <c r="S13" s="421"/>
    </row>
    <row r="14" spans="1:19" ht="63">
      <c r="A14" s="2495">
        <v>5</v>
      </c>
      <c r="B14" s="2530" t="s">
        <v>168</v>
      </c>
      <c r="C14" s="353"/>
      <c r="D14" s="2483" t="s">
        <v>160</v>
      </c>
      <c r="E14" s="353"/>
      <c r="F14" s="105" t="s">
        <v>268</v>
      </c>
      <c r="G14" s="276"/>
      <c r="H14" s="108" t="s">
        <v>149</v>
      </c>
      <c r="I14" s="423"/>
      <c r="J14" s="415"/>
      <c r="K14" s="415"/>
      <c r="L14" s="415"/>
      <c r="M14" s="415"/>
      <c r="N14" s="415"/>
      <c r="O14" s="415"/>
      <c r="P14" s="236">
        <v>25</v>
      </c>
      <c r="Q14" s="415"/>
      <c r="R14" s="415"/>
      <c r="S14" s="416"/>
    </row>
    <row r="15" spans="1:19" ht="89.25" customHeight="1">
      <c r="A15" s="2489"/>
      <c r="B15" s="2531"/>
      <c r="C15" s="355"/>
      <c r="D15" s="2498"/>
      <c r="E15" s="355"/>
      <c r="F15" s="14" t="s">
        <v>269</v>
      </c>
      <c r="G15" s="178"/>
      <c r="H15" s="15" t="s">
        <v>149</v>
      </c>
      <c r="I15" s="424"/>
      <c r="J15" s="420"/>
      <c r="K15" s="420"/>
      <c r="L15" s="420"/>
      <c r="M15" s="420"/>
      <c r="N15" s="420"/>
      <c r="O15" s="420"/>
      <c r="P15" s="425">
        <v>25</v>
      </c>
      <c r="Q15" s="420"/>
      <c r="R15" s="420"/>
      <c r="S15" s="421"/>
    </row>
    <row r="16" spans="1:19" ht="63">
      <c r="A16" s="2501">
        <v>6</v>
      </c>
      <c r="B16" s="2530" t="s">
        <v>270</v>
      </c>
      <c r="C16" s="172"/>
      <c r="D16" s="105" t="s">
        <v>161</v>
      </c>
      <c r="E16" s="105"/>
      <c r="F16" s="105" t="s">
        <v>177</v>
      </c>
      <c r="G16" s="105"/>
      <c r="H16" s="108" t="s">
        <v>149</v>
      </c>
      <c r="I16" s="426"/>
      <c r="J16" s="415"/>
      <c r="K16" s="236">
        <v>15</v>
      </c>
      <c r="L16" s="236">
        <v>20</v>
      </c>
      <c r="M16" s="236">
        <v>15</v>
      </c>
      <c r="N16" s="236">
        <v>15</v>
      </c>
      <c r="O16" s="415"/>
      <c r="P16" s="415"/>
      <c r="Q16" s="415"/>
      <c r="R16" s="415"/>
      <c r="S16" s="416"/>
    </row>
    <row r="17" spans="1:19" ht="47.25">
      <c r="A17" s="2503"/>
      <c r="B17" s="2531"/>
      <c r="C17" s="171"/>
      <c r="D17" s="14" t="s">
        <v>162</v>
      </c>
      <c r="E17" s="14"/>
      <c r="F17" s="14" t="s">
        <v>163</v>
      </c>
      <c r="G17" s="14"/>
      <c r="H17" s="15" t="s">
        <v>149</v>
      </c>
      <c r="I17" s="427"/>
      <c r="J17" s="420"/>
      <c r="K17" s="425">
        <v>15</v>
      </c>
      <c r="L17" s="428"/>
      <c r="M17" s="425">
        <v>15</v>
      </c>
      <c r="N17" s="425">
        <v>15</v>
      </c>
      <c r="O17" s="420"/>
      <c r="P17" s="420"/>
      <c r="Q17" s="420"/>
      <c r="R17" s="420"/>
      <c r="S17" s="421"/>
    </row>
    <row r="18" spans="1:19" s="123" customFormat="1" ht="39.75" customHeight="1">
      <c r="A18" s="19">
        <v>7</v>
      </c>
      <c r="B18" s="1" t="s">
        <v>29</v>
      </c>
      <c r="C18" s="9"/>
      <c r="D18" s="20" t="s">
        <v>30</v>
      </c>
      <c r="E18" s="1"/>
      <c r="F18" s="1" t="s">
        <v>31</v>
      </c>
      <c r="G18" s="1"/>
      <c r="H18" s="18" t="s">
        <v>114</v>
      </c>
      <c r="I18" s="429"/>
      <c r="J18" s="124"/>
      <c r="K18" s="124"/>
      <c r="L18" s="124"/>
      <c r="M18" s="124"/>
      <c r="N18" s="124"/>
      <c r="O18" s="124"/>
      <c r="P18" s="124"/>
      <c r="Q18" s="124"/>
      <c r="R18" s="124"/>
      <c r="S18" s="430"/>
    </row>
    <row r="19" spans="1:19" s="361" customFormat="1" ht="105" customHeight="1">
      <c r="A19" s="11">
        <v>8</v>
      </c>
      <c r="B19" s="14" t="s">
        <v>271</v>
      </c>
      <c r="C19" s="91"/>
      <c r="D19" s="14" t="s">
        <v>101</v>
      </c>
      <c r="E19" s="91"/>
      <c r="F19" s="14" t="s">
        <v>2</v>
      </c>
      <c r="G19" s="91"/>
      <c r="H19" s="14" t="s">
        <v>100</v>
      </c>
      <c r="I19" s="431"/>
      <c r="J19" s="432"/>
      <c r="K19" s="124"/>
      <c r="L19" s="124"/>
      <c r="M19" s="124"/>
      <c r="N19" s="124"/>
      <c r="O19" s="124"/>
      <c r="P19" s="124"/>
      <c r="Q19" s="124"/>
      <c r="R19" s="124"/>
      <c r="S19" s="430"/>
    </row>
    <row r="20" spans="1:23" s="6" customFormat="1" ht="63" customHeight="1">
      <c r="A20" s="2495">
        <v>9</v>
      </c>
      <c r="B20" s="2483" t="s">
        <v>16</v>
      </c>
      <c r="C20" s="2496"/>
      <c r="D20" s="2483" t="s">
        <v>0</v>
      </c>
      <c r="E20" s="2495"/>
      <c r="F20" s="133" t="s">
        <v>121</v>
      </c>
      <c r="G20" s="106"/>
      <c r="H20" s="108">
        <v>41639</v>
      </c>
      <c r="I20" s="426"/>
      <c r="J20" s="120"/>
      <c r="K20" s="120"/>
      <c r="L20" s="120"/>
      <c r="M20" s="120"/>
      <c r="N20" s="120"/>
      <c r="O20" s="120"/>
      <c r="P20" s="120"/>
      <c r="Q20" s="120"/>
      <c r="R20" s="120"/>
      <c r="S20" s="182"/>
      <c r="T20" s="69"/>
      <c r="U20" s="69"/>
      <c r="V20" s="69"/>
      <c r="W20" s="69"/>
    </row>
    <row r="21" spans="1:23" s="6" customFormat="1" ht="40.5" customHeight="1">
      <c r="A21" s="2489"/>
      <c r="B21" s="2498"/>
      <c r="C21" s="2497"/>
      <c r="D21" s="2498"/>
      <c r="E21" s="2489"/>
      <c r="F21" s="112" t="s">
        <v>122</v>
      </c>
      <c r="G21" s="14"/>
      <c r="H21" s="15">
        <v>41639</v>
      </c>
      <c r="I21" s="433"/>
      <c r="J21" s="76"/>
      <c r="K21" s="76"/>
      <c r="L21" s="76"/>
      <c r="M21" s="76"/>
      <c r="N21" s="76"/>
      <c r="O21" s="76"/>
      <c r="P21" s="76"/>
      <c r="Q21" s="76"/>
      <c r="R21" s="76"/>
      <c r="S21" s="181"/>
      <c r="T21" s="69"/>
      <c r="U21" s="69"/>
      <c r="V21" s="69"/>
      <c r="W21" s="69"/>
    </row>
    <row r="22" spans="1:23" s="6" customFormat="1" ht="51" customHeight="1">
      <c r="A22" s="2495">
        <v>10</v>
      </c>
      <c r="B22" s="2483" t="s">
        <v>17</v>
      </c>
      <c r="C22" s="2496"/>
      <c r="D22" s="2483" t="s">
        <v>1</v>
      </c>
      <c r="E22" s="26"/>
      <c r="F22" s="258" t="s">
        <v>142</v>
      </c>
      <c r="G22" s="105"/>
      <c r="H22" s="108">
        <v>41547</v>
      </c>
      <c r="I22" s="434"/>
      <c r="J22" s="82"/>
      <c r="K22" s="82"/>
      <c r="L22" s="82"/>
      <c r="M22" s="82"/>
      <c r="N22" s="82"/>
      <c r="O22" s="82"/>
      <c r="P22" s="82"/>
      <c r="Q22" s="82"/>
      <c r="R22" s="82"/>
      <c r="S22" s="184"/>
      <c r="T22" s="69"/>
      <c r="U22" s="69"/>
      <c r="V22" s="69"/>
      <c r="W22" s="69"/>
    </row>
    <row r="23" spans="1:23" s="6" customFormat="1" ht="51" customHeight="1">
      <c r="A23" s="2489"/>
      <c r="B23" s="2498"/>
      <c r="C23" s="2497"/>
      <c r="D23" s="2498"/>
      <c r="E23" s="95"/>
      <c r="F23" s="139" t="s">
        <v>134</v>
      </c>
      <c r="G23" s="14"/>
      <c r="H23" s="15">
        <v>41639</v>
      </c>
      <c r="I23" s="433"/>
      <c r="J23" s="76"/>
      <c r="K23" s="76"/>
      <c r="L23" s="76"/>
      <c r="M23" s="76"/>
      <c r="N23" s="76"/>
      <c r="O23" s="76"/>
      <c r="P23" s="76"/>
      <c r="Q23" s="76"/>
      <c r="R23" s="76"/>
      <c r="S23" s="181"/>
      <c r="T23" s="69"/>
      <c r="U23" s="69"/>
      <c r="V23" s="69"/>
      <c r="W23" s="69"/>
    </row>
    <row r="24" spans="1:23" s="6" customFormat="1" ht="89.25" customHeight="1">
      <c r="A24" s="8">
        <v>11</v>
      </c>
      <c r="B24" s="1" t="s">
        <v>18</v>
      </c>
      <c r="C24" s="435"/>
      <c r="D24" s="1" t="s">
        <v>272</v>
      </c>
      <c r="E24" s="8"/>
      <c r="F24" s="21" t="s">
        <v>140</v>
      </c>
      <c r="G24" s="1"/>
      <c r="H24" s="1" t="s">
        <v>100</v>
      </c>
      <c r="I24" s="436"/>
      <c r="J24" s="74"/>
      <c r="K24" s="74"/>
      <c r="L24" s="74"/>
      <c r="M24" s="74"/>
      <c r="N24" s="74"/>
      <c r="O24" s="74"/>
      <c r="P24" s="74"/>
      <c r="Q24" s="74"/>
      <c r="R24" s="74"/>
      <c r="S24" s="180"/>
      <c r="T24" s="69"/>
      <c r="U24" s="69"/>
      <c r="V24" s="69"/>
      <c r="W24" s="69"/>
    </row>
    <row r="25" spans="1:19" s="361" customFormat="1" ht="163.5" customHeight="1">
      <c r="A25" s="11">
        <v>12</v>
      </c>
      <c r="B25" s="14" t="s">
        <v>19</v>
      </c>
      <c r="C25" s="12"/>
      <c r="D25" s="111" t="s">
        <v>273</v>
      </c>
      <c r="E25" s="11"/>
      <c r="F25" s="111" t="s">
        <v>9</v>
      </c>
      <c r="G25" s="14"/>
      <c r="H25" s="14" t="s">
        <v>8</v>
      </c>
      <c r="I25" s="431"/>
      <c r="J25" s="432"/>
      <c r="K25" s="124"/>
      <c r="L25" s="124"/>
      <c r="M25" s="124"/>
      <c r="N25" s="124"/>
      <c r="O25" s="124"/>
      <c r="P25" s="124"/>
      <c r="Q25" s="124"/>
      <c r="R25" s="124"/>
      <c r="S25" s="430"/>
    </row>
    <row r="26" spans="1:19" s="123" customFormat="1" ht="78.75">
      <c r="A26" s="8">
        <v>13</v>
      </c>
      <c r="B26" s="1" t="s">
        <v>20</v>
      </c>
      <c r="C26" s="1"/>
      <c r="D26" s="21" t="s">
        <v>4</v>
      </c>
      <c r="E26" s="9"/>
      <c r="F26" s="21" t="s">
        <v>274</v>
      </c>
      <c r="G26" s="9"/>
      <c r="H26" s="18">
        <v>41639</v>
      </c>
      <c r="I26" s="431"/>
      <c r="J26" s="432"/>
      <c r="K26" s="124"/>
      <c r="L26" s="124"/>
      <c r="M26" s="124"/>
      <c r="N26" s="124"/>
      <c r="O26" s="124"/>
      <c r="P26" s="124"/>
      <c r="Q26" s="124"/>
      <c r="R26" s="124"/>
      <c r="S26" s="430"/>
    </row>
    <row r="27" spans="1:19" s="123" customFormat="1" ht="110.25" customHeight="1">
      <c r="A27" s="19">
        <v>14</v>
      </c>
      <c r="B27" s="1" t="s">
        <v>21</v>
      </c>
      <c r="C27" s="17"/>
      <c r="D27" s="21" t="s">
        <v>275</v>
      </c>
      <c r="E27" s="9"/>
      <c r="F27" s="21" t="s">
        <v>135</v>
      </c>
      <c r="G27" s="10"/>
      <c r="H27" s="18" t="s">
        <v>136</v>
      </c>
      <c r="I27" s="431"/>
      <c r="J27" s="432"/>
      <c r="K27" s="124"/>
      <c r="L27" s="124"/>
      <c r="M27" s="124"/>
      <c r="N27" s="124"/>
      <c r="O27" s="124"/>
      <c r="P27" s="124"/>
      <c r="Q27" s="124"/>
      <c r="R27" s="124"/>
      <c r="S27" s="430"/>
    </row>
    <row r="28" spans="1:19" s="123" customFormat="1" ht="248.25" customHeight="1">
      <c r="A28" s="19">
        <v>15</v>
      </c>
      <c r="B28" s="1" t="s">
        <v>22</v>
      </c>
      <c r="C28" s="17"/>
      <c r="D28" s="21" t="s">
        <v>13</v>
      </c>
      <c r="E28" s="9"/>
      <c r="F28" s="10" t="s">
        <v>276</v>
      </c>
      <c r="G28" s="10"/>
      <c r="H28" s="18">
        <v>41639</v>
      </c>
      <c r="I28" s="437"/>
      <c r="J28" s="438"/>
      <c r="K28" s="439"/>
      <c r="L28" s="439"/>
      <c r="M28" s="439"/>
      <c r="N28" s="439"/>
      <c r="O28" s="439"/>
      <c r="P28" s="439"/>
      <c r="Q28" s="439"/>
      <c r="R28" s="439"/>
      <c r="S28" s="440"/>
    </row>
    <row r="29" spans="1:19" s="123" customFormat="1" ht="239.25" customHeight="1">
      <c r="A29" s="110">
        <v>16</v>
      </c>
      <c r="B29" s="14" t="s">
        <v>23</v>
      </c>
      <c r="C29" s="12"/>
      <c r="D29" s="111" t="s">
        <v>277</v>
      </c>
      <c r="E29" s="12"/>
      <c r="F29" s="111" t="s">
        <v>278</v>
      </c>
      <c r="G29" s="113"/>
      <c r="H29" s="15">
        <v>41639</v>
      </c>
      <c r="I29" s="431"/>
      <c r="J29" s="432"/>
      <c r="K29" s="124"/>
      <c r="L29" s="124"/>
      <c r="M29" s="124"/>
      <c r="N29" s="124"/>
      <c r="O29" s="124"/>
      <c r="P29" s="124"/>
      <c r="Q29" s="124"/>
      <c r="R29" s="124"/>
      <c r="S29" s="430"/>
    </row>
    <row r="30" spans="1:19" s="123" customFormat="1" ht="96" customHeight="1">
      <c r="A30" s="110">
        <v>17</v>
      </c>
      <c r="B30" s="23" t="s">
        <v>24</v>
      </c>
      <c r="C30" s="12"/>
      <c r="D30" s="112" t="s">
        <v>279</v>
      </c>
      <c r="E30" s="12"/>
      <c r="F30" s="111" t="s">
        <v>14</v>
      </c>
      <c r="G30" s="113"/>
      <c r="H30" s="15">
        <v>41639</v>
      </c>
      <c r="I30" s="431"/>
      <c r="J30" s="432"/>
      <c r="K30" s="124"/>
      <c r="L30" s="124"/>
      <c r="M30" s="124"/>
      <c r="N30" s="124"/>
      <c r="O30" s="124"/>
      <c r="P30" s="124"/>
      <c r="Q30" s="124"/>
      <c r="R30" s="124"/>
      <c r="S30" s="430"/>
    </row>
    <row r="31" spans="1:19" s="123" customFormat="1" ht="126">
      <c r="A31" s="19">
        <v>18</v>
      </c>
      <c r="B31" s="1" t="s">
        <v>280</v>
      </c>
      <c r="C31" s="9"/>
      <c r="D31" s="21" t="s">
        <v>281</v>
      </c>
      <c r="E31" s="9"/>
      <c r="F31" s="21" t="s">
        <v>15</v>
      </c>
      <c r="G31" s="10"/>
      <c r="H31" s="15">
        <v>41639</v>
      </c>
      <c r="I31" s="437"/>
      <c r="J31" s="438"/>
      <c r="K31" s="439"/>
      <c r="L31" s="439"/>
      <c r="M31" s="439"/>
      <c r="N31" s="439"/>
      <c r="O31" s="439"/>
      <c r="P31" s="439"/>
      <c r="Q31" s="439"/>
      <c r="R31" s="439"/>
      <c r="S31" s="440"/>
    </row>
    <row r="32" spans="1:19" s="123" customFormat="1" ht="131.25" customHeight="1">
      <c r="A32" s="2526">
        <v>19</v>
      </c>
      <c r="B32" s="2484" t="s">
        <v>242</v>
      </c>
      <c r="C32" s="2499"/>
      <c r="D32" s="2549" t="s">
        <v>102</v>
      </c>
      <c r="E32" s="156"/>
      <c r="F32" s="441" t="s">
        <v>282</v>
      </c>
      <c r="G32" s="156"/>
      <c r="H32" s="263">
        <v>41639</v>
      </c>
      <c r="I32" s="442"/>
      <c r="J32" s="443">
        <v>40</v>
      </c>
      <c r="K32" s="444"/>
      <c r="L32" s="444"/>
      <c r="M32" s="444"/>
      <c r="N32" s="444"/>
      <c r="O32" s="444"/>
      <c r="P32" s="444"/>
      <c r="Q32" s="443">
        <v>25</v>
      </c>
      <c r="R32" s="444"/>
      <c r="S32" s="445"/>
    </row>
    <row r="33" spans="1:19" s="123" customFormat="1" ht="60" customHeight="1">
      <c r="A33" s="2476"/>
      <c r="B33" s="2498"/>
      <c r="C33" s="2497"/>
      <c r="D33" s="2534"/>
      <c r="E33" s="11"/>
      <c r="F33" s="256" t="s">
        <v>244</v>
      </c>
      <c r="G33" s="11"/>
      <c r="H33" s="15">
        <v>41639</v>
      </c>
      <c r="I33" s="431"/>
      <c r="J33" s="161">
        <v>40</v>
      </c>
      <c r="K33" s="124"/>
      <c r="L33" s="124"/>
      <c r="M33" s="124"/>
      <c r="N33" s="124"/>
      <c r="O33" s="124"/>
      <c r="P33" s="124"/>
      <c r="Q33" s="161">
        <v>25</v>
      </c>
      <c r="R33" s="124"/>
      <c r="S33" s="430"/>
    </row>
    <row r="34" spans="1:19" s="123" customFormat="1" ht="78.75">
      <c r="A34" s="2526">
        <v>20</v>
      </c>
      <c r="B34" s="2484" t="s">
        <v>27</v>
      </c>
      <c r="C34" s="2499"/>
      <c r="D34" s="321" t="s">
        <v>181</v>
      </c>
      <c r="E34" s="2494"/>
      <c r="F34" s="299" t="s">
        <v>283</v>
      </c>
      <c r="G34" s="106"/>
      <c r="H34" s="134">
        <v>41639</v>
      </c>
      <c r="I34" s="446"/>
      <c r="J34" s="444"/>
      <c r="K34" s="444"/>
      <c r="L34" s="444"/>
      <c r="M34" s="444"/>
      <c r="N34" s="444"/>
      <c r="O34" s="443">
        <v>35</v>
      </c>
      <c r="P34" s="444"/>
      <c r="Q34" s="444"/>
      <c r="R34" s="444"/>
      <c r="S34" s="445"/>
    </row>
    <row r="35" spans="1:19" s="123" customFormat="1" ht="47.25">
      <c r="A35" s="2476"/>
      <c r="B35" s="2498"/>
      <c r="C35" s="2497"/>
      <c r="D35" s="64" t="s">
        <v>12</v>
      </c>
      <c r="E35" s="2489"/>
      <c r="F35" s="111" t="s">
        <v>11</v>
      </c>
      <c r="G35" s="14"/>
      <c r="H35" s="15">
        <v>41639</v>
      </c>
      <c r="I35" s="447"/>
      <c r="J35" s="124"/>
      <c r="K35" s="124"/>
      <c r="L35" s="124"/>
      <c r="M35" s="124"/>
      <c r="N35" s="124"/>
      <c r="O35" s="124"/>
      <c r="P35" s="124"/>
      <c r="Q35" s="124"/>
      <c r="R35" s="124"/>
      <c r="S35" s="430"/>
    </row>
    <row r="36" spans="1:19" s="123" customFormat="1" ht="47.25">
      <c r="A36" s="2526">
        <v>21</v>
      </c>
      <c r="B36" s="2484" t="s">
        <v>131</v>
      </c>
      <c r="C36" s="2499"/>
      <c r="D36" s="2484" t="s">
        <v>132</v>
      </c>
      <c r="E36" s="2494"/>
      <c r="F36" s="140" t="s">
        <v>284</v>
      </c>
      <c r="G36" s="105"/>
      <c r="H36" s="108" t="s">
        <v>133</v>
      </c>
      <c r="I36" s="448"/>
      <c r="J36" s="125"/>
      <c r="K36" s="125"/>
      <c r="L36" s="125"/>
      <c r="M36" s="125"/>
      <c r="N36" s="125"/>
      <c r="O36" s="241">
        <v>20</v>
      </c>
      <c r="P36" s="125"/>
      <c r="Q36" s="125"/>
      <c r="R36" s="125"/>
      <c r="S36" s="449"/>
    </row>
    <row r="37" spans="1:19" s="123" customFormat="1" ht="63">
      <c r="A37" s="2476"/>
      <c r="B37" s="2498"/>
      <c r="C37" s="2497"/>
      <c r="D37" s="2498"/>
      <c r="E37" s="2489"/>
      <c r="F37" s="450" t="s">
        <v>285</v>
      </c>
      <c r="G37" s="13"/>
      <c r="H37" s="263" t="s">
        <v>172</v>
      </c>
      <c r="I37" s="447"/>
      <c r="J37" s="124"/>
      <c r="K37" s="124"/>
      <c r="L37" s="124"/>
      <c r="M37" s="124"/>
      <c r="N37" s="124"/>
      <c r="O37" s="161">
        <v>20</v>
      </c>
      <c r="P37" s="124"/>
      <c r="Q37" s="124"/>
      <c r="R37" s="124"/>
      <c r="S37" s="430"/>
    </row>
    <row r="38" spans="1:19" s="123" customFormat="1" ht="81.75" customHeight="1">
      <c r="A38" s="19">
        <v>22</v>
      </c>
      <c r="B38" s="1" t="s">
        <v>250</v>
      </c>
      <c r="C38" s="20"/>
      <c r="D38" s="1" t="s">
        <v>251</v>
      </c>
      <c r="E38" s="20"/>
      <c r="F38" s="1" t="s">
        <v>286</v>
      </c>
      <c r="G38" s="20"/>
      <c r="H38" s="451">
        <v>41639</v>
      </c>
      <c r="I38" s="431"/>
      <c r="J38" s="432"/>
      <c r="K38" s="124"/>
      <c r="L38" s="124"/>
      <c r="M38" s="124"/>
      <c r="N38" s="124"/>
      <c r="O38" s="124"/>
      <c r="P38" s="124"/>
      <c r="Q38" s="124"/>
      <c r="R38" s="161">
        <v>100</v>
      </c>
      <c r="S38" s="430"/>
    </row>
    <row r="39" spans="1:19" s="123" customFormat="1" ht="19.5" thickBot="1">
      <c r="A39" s="42"/>
      <c r="B39" s="42"/>
      <c r="C39" s="42"/>
      <c r="D39" s="42"/>
      <c r="E39" s="42"/>
      <c r="F39" s="42"/>
      <c r="G39" s="42"/>
      <c r="H39" s="42"/>
      <c r="I39" s="452"/>
      <c r="J39" s="453"/>
      <c r="K39" s="454"/>
      <c r="L39" s="454"/>
      <c r="M39" s="454"/>
      <c r="N39" s="454"/>
      <c r="O39" s="454"/>
      <c r="P39" s="454"/>
      <c r="Q39" s="454"/>
      <c r="R39" s="454"/>
      <c r="S39" s="454"/>
    </row>
    <row r="40" spans="1:19" s="361" customFormat="1" ht="24.75" customHeight="1" thickBot="1" thickTop="1">
      <c r="A40" s="2504" t="s">
        <v>287</v>
      </c>
      <c r="B40" s="2504"/>
      <c r="C40" s="2504"/>
      <c r="D40" s="2504"/>
      <c r="E40" s="2504"/>
      <c r="F40" s="2504"/>
      <c r="G40" s="2504"/>
      <c r="H40" s="2504"/>
      <c r="I40" s="455"/>
      <c r="J40" s="455"/>
      <c r="K40" s="455"/>
      <c r="L40" s="455"/>
      <c r="M40" s="455"/>
      <c r="N40" s="455"/>
      <c r="O40" s="455"/>
      <c r="P40" s="455"/>
      <c r="Q40" s="455"/>
      <c r="R40" s="455"/>
      <c r="S40" s="455"/>
    </row>
    <row r="41" spans="1:19" s="123" customFormat="1" ht="48" customHeight="1" thickBot="1" thickTop="1">
      <c r="A41" s="11">
        <v>23</v>
      </c>
      <c r="B41" s="14" t="s">
        <v>288</v>
      </c>
      <c r="C41" s="14"/>
      <c r="D41" s="14"/>
      <c r="E41" s="14"/>
      <c r="F41" s="14" t="s">
        <v>289</v>
      </c>
      <c r="G41" s="14"/>
      <c r="H41" s="15">
        <v>41639</v>
      </c>
      <c r="I41" s="456"/>
      <c r="J41" s="457"/>
      <c r="K41" s="457"/>
      <c r="L41" s="457"/>
      <c r="M41" s="457"/>
      <c r="N41" s="457"/>
      <c r="O41" s="457"/>
      <c r="P41" s="457"/>
      <c r="Q41" s="457"/>
      <c r="R41" s="457"/>
      <c r="S41" s="458"/>
    </row>
    <row r="42" spans="1:19" s="123" customFormat="1" ht="19.5" customHeight="1" thickBot="1" thickTop="1">
      <c r="A42" s="4"/>
      <c r="B42" s="4"/>
      <c r="C42" s="4"/>
      <c r="D42" s="4"/>
      <c r="E42" s="4"/>
      <c r="F42" s="4"/>
      <c r="G42" s="4"/>
      <c r="H42" s="4"/>
      <c r="I42" s="459"/>
      <c r="J42" s="460"/>
      <c r="K42" s="454"/>
      <c r="L42" s="454"/>
      <c r="M42" s="454"/>
      <c r="N42" s="454"/>
      <c r="O42" s="454"/>
      <c r="P42" s="454"/>
      <c r="Q42" s="454"/>
      <c r="R42" s="454"/>
      <c r="S42" s="454"/>
    </row>
    <row r="43" spans="1:19" s="361" customFormat="1" ht="24.75" customHeight="1" thickBot="1" thickTop="1">
      <c r="A43" s="2504" t="s">
        <v>70</v>
      </c>
      <c r="B43" s="2504"/>
      <c r="C43" s="2504"/>
      <c r="D43" s="2504"/>
      <c r="E43" s="2504"/>
      <c r="F43" s="2504"/>
      <c r="G43" s="2504"/>
      <c r="H43" s="2504"/>
      <c r="I43" s="455"/>
      <c r="J43" s="455"/>
      <c r="K43" s="455"/>
      <c r="L43" s="455"/>
      <c r="M43" s="455"/>
      <c r="N43" s="455"/>
      <c r="O43" s="455"/>
      <c r="P43" s="455"/>
      <c r="Q43" s="455"/>
      <c r="R43" s="455"/>
      <c r="S43" s="455"/>
    </row>
    <row r="44" spans="1:25" s="117" customFormat="1" ht="109.5" customHeight="1" thickTop="1">
      <c r="A44" s="461">
        <v>24</v>
      </c>
      <c r="B44" s="166" t="s">
        <v>187</v>
      </c>
      <c r="C44" s="167"/>
      <c r="D44" s="166" t="s">
        <v>188</v>
      </c>
      <c r="E44" s="167"/>
      <c r="F44" s="166" t="s">
        <v>189</v>
      </c>
      <c r="G44" s="167"/>
      <c r="H44" s="262">
        <v>41639</v>
      </c>
      <c r="I44" s="462"/>
      <c r="J44" s="148"/>
      <c r="K44" s="149"/>
      <c r="L44" s="220">
        <v>20</v>
      </c>
      <c r="M44" s="149"/>
      <c r="N44" s="200"/>
      <c r="O44" s="149"/>
      <c r="P44" s="149"/>
      <c r="Q44" s="149"/>
      <c r="R44" s="149"/>
      <c r="S44" s="463"/>
      <c r="T44" s="210"/>
      <c r="U44" s="69"/>
      <c r="V44" s="210"/>
      <c r="W44" s="210"/>
      <c r="X44" s="210"/>
      <c r="Y44" s="155"/>
    </row>
    <row r="45" spans="1:24" s="470" customFormat="1" ht="60" customHeight="1">
      <c r="A45" s="2495">
        <v>25</v>
      </c>
      <c r="B45" s="2483" t="s">
        <v>117</v>
      </c>
      <c r="C45" s="2541"/>
      <c r="D45" s="2483" t="s">
        <v>119</v>
      </c>
      <c r="E45" s="2541"/>
      <c r="F45" s="105" t="s">
        <v>290</v>
      </c>
      <c r="G45" s="464"/>
      <c r="H45" s="141" t="s">
        <v>291</v>
      </c>
      <c r="I45" s="465"/>
      <c r="J45" s="466"/>
      <c r="K45" s="467"/>
      <c r="L45" s="467"/>
      <c r="M45" s="467"/>
      <c r="N45" s="121">
        <v>5</v>
      </c>
      <c r="O45" s="467"/>
      <c r="P45" s="467"/>
      <c r="Q45" s="467"/>
      <c r="R45" s="467"/>
      <c r="S45" s="468"/>
      <c r="T45" s="469"/>
      <c r="U45" s="210"/>
      <c r="V45" s="210"/>
      <c r="W45" s="210"/>
      <c r="X45" s="210"/>
    </row>
    <row r="46" spans="1:24" s="470" customFormat="1" ht="74.25" customHeight="1">
      <c r="A46" s="2489"/>
      <c r="B46" s="2498"/>
      <c r="C46" s="2542"/>
      <c r="D46" s="2498"/>
      <c r="E46" s="2542"/>
      <c r="F46" s="14" t="s">
        <v>292</v>
      </c>
      <c r="G46" s="118"/>
      <c r="H46" s="471" t="s">
        <v>293</v>
      </c>
      <c r="I46" s="472"/>
      <c r="J46" s="473"/>
      <c r="K46" s="474"/>
      <c r="L46" s="474"/>
      <c r="M46" s="474"/>
      <c r="N46" s="77">
        <v>5</v>
      </c>
      <c r="O46" s="474"/>
      <c r="P46" s="474"/>
      <c r="Q46" s="474"/>
      <c r="R46" s="474"/>
      <c r="S46" s="475"/>
      <c r="T46" s="469"/>
      <c r="U46" s="210"/>
      <c r="V46" s="210"/>
      <c r="W46" s="210"/>
      <c r="X46" s="210"/>
    </row>
    <row r="47" spans="1:19" s="123" customFormat="1" ht="104.25" customHeight="1">
      <c r="A47" s="2494">
        <v>26</v>
      </c>
      <c r="B47" s="2484" t="s">
        <v>28</v>
      </c>
      <c r="C47" s="2494"/>
      <c r="D47" s="2550" t="s">
        <v>144</v>
      </c>
      <c r="E47" s="2494"/>
      <c r="F47" s="162" t="s">
        <v>294</v>
      </c>
      <c r="G47" s="105"/>
      <c r="H47" s="105" t="s">
        <v>180</v>
      </c>
      <c r="I47" s="442"/>
      <c r="J47" s="476"/>
      <c r="K47" s="444"/>
      <c r="L47" s="444"/>
      <c r="M47" s="444"/>
      <c r="N47" s="444"/>
      <c r="O47" s="444"/>
      <c r="P47" s="444"/>
      <c r="Q47" s="444"/>
      <c r="R47" s="444"/>
      <c r="S47" s="477">
        <v>50</v>
      </c>
    </row>
    <row r="48" spans="1:19" s="123" customFormat="1" ht="73.5" customHeight="1">
      <c r="A48" s="2489"/>
      <c r="B48" s="2498"/>
      <c r="C48" s="2489"/>
      <c r="D48" s="2498"/>
      <c r="E48" s="2489"/>
      <c r="F48" s="298" t="s">
        <v>198</v>
      </c>
      <c r="G48" s="14"/>
      <c r="H48" s="14" t="s">
        <v>100</v>
      </c>
      <c r="I48" s="431"/>
      <c r="J48" s="432"/>
      <c r="K48" s="124"/>
      <c r="L48" s="124"/>
      <c r="M48" s="124"/>
      <c r="N48" s="124"/>
      <c r="O48" s="124"/>
      <c r="P48" s="124"/>
      <c r="Q48" s="124"/>
      <c r="R48" s="124"/>
      <c r="S48" s="478">
        <v>50</v>
      </c>
    </row>
    <row r="49" spans="1:19" s="361" customFormat="1" ht="110.25">
      <c r="A49" s="8">
        <v>27</v>
      </c>
      <c r="B49" s="25" t="s">
        <v>39</v>
      </c>
      <c r="C49" s="8"/>
      <c r="D49" s="29" t="s">
        <v>5</v>
      </c>
      <c r="E49" s="8"/>
      <c r="F49" s="21" t="s">
        <v>129</v>
      </c>
      <c r="G49" s="8"/>
      <c r="H49" s="271" t="s">
        <v>130</v>
      </c>
      <c r="I49" s="437"/>
      <c r="J49" s="438"/>
      <c r="K49" s="439"/>
      <c r="L49" s="439"/>
      <c r="M49" s="439"/>
      <c r="N49" s="439"/>
      <c r="O49" s="439"/>
      <c r="P49" s="439"/>
      <c r="Q49" s="439"/>
      <c r="R49" s="439"/>
      <c r="S49" s="440"/>
    </row>
    <row r="50" spans="1:19" s="361" customFormat="1" ht="38.25" customHeight="1">
      <c r="A50" s="2486">
        <v>28</v>
      </c>
      <c r="B50" s="2517" t="s">
        <v>36</v>
      </c>
      <c r="C50" s="2486"/>
      <c r="D50" s="2517" t="s">
        <v>37</v>
      </c>
      <c r="E50" s="2486"/>
      <c r="F50" s="152" t="s">
        <v>38</v>
      </c>
      <c r="G50" s="153"/>
      <c r="H50" s="154" t="s">
        <v>33</v>
      </c>
      <c r="I50" s="479"/>
      <c r="J50" s="480"/>
      <c r="K50" s="125"/>
      <c r="L50" s="125"/>
      <c r="M50" s="125"/>
      <c r="N50" s="125"/>
      <c r="O50" s="125"/>
      <c r="P50" s="125"/>
      <c r="Q50" s="125"/>
      <c r="R50" s="125"/>
      <c r="S50" s="449"/>
    </row>
    <row r="51" spans="1:19" s="361" customFormat="1" ht="38.25" customHeight="1">
      <c r="A51" s="2487"/>
      <c r="B51" s="2518"/>
      <c r="C51" s="2487"/>
      <c r="D51" s="2518"/>
      <c r="E51" s="2487"/>
      <c r="F51" s="294" t="s">
        <v>34</v>
      </c>
      <c r="G51" s="151"/>
      <c r="H51" s="114" t="s">
        <v>35</v>
      </c>
      <c r="I51" s="431"/>
      <c r="J51" s="432"/>
      <c r="K51" s="124"/>
      <c r="L51" s="124"/>
      <c r="M51" s="124"/>
      <c r="N51" s="124"/>
      <c r="O51" s="124"/>
      <c r="P51" s="124"/>
      <c r="Q51" s="124"/>
      <c r="R51" s="124"/>
      <c r="S51" s="430"/>
    </row>
    <row r="52" spans="1:24" s="6" customFormat="1" ht="48" customHeight="1">
      <c r="A52" s="8">
        <v>29</v>
      </c>
      <c r="B52" s="1" t="s">
        <v>71</v>
      </c>
      <c r="C52" s="1"/>
      <c r="D52" s="30" t="s">
        <v>71</v>
      </c>
      <c r="E52" s="30"/>
      <c r="F52" s="20" t="s">
        <v>103</v>
      </c>
      <c r="G52" s="1"/>
      <c r="H52" s="1" t="s">
        <v>32</v>
      </c>
      <c r="I52" s="436"/>
      <c r="J52" s="74"/>
      <c r="K52" s="74"/>
      <c r="L52" s="74"/>
      <c r="M52" s="74"/>
      <c r="N52" s="74"/>
      <c r="O52" s="74"/>
      <c r="P52" s="74"/>
      <c r="Q52" s="74"/>
      <c r="R52" s="74"/>
      <c r="S52" s="180"/>
      <c r="T52" s="69"/>
      <c r="U52" s="69"/>
      <c r="V52" s="69"/>
      <c r="W52" s="69"/>
      <c r="X52" s="69"/>
    </row>
    <row r="53" spans="1:24" s="6" customFormat="1" ht="48" customHeight="1">
      <c r="A53" s="8">
        <v>30</v>
      </c>
      <c r="B53" s="1" t="s">
        <v>137</v>
      </c>
      <c r="C53" s="122"/>
      <c r="D53" s="1" t="s">
        <v>137</v>
      </c>
      <c r="E53" s="122"/>
      <c r="F53" s="1" t="s">
        <v>138</v>
      </c>
      <c r="G53" s="122"/>
      <c r="H53" s="18" t="s">
        <v>107</v>
      </c>
      <c r="I53" s="436"/>
      <c r="J53" s="74"/>
      <c r="K53" s="74"/>
      <c r="L53" s="74"/>
      <c r="M53" s="76"/>
      <c r="N53" s="76"/>
      <c r="O53" s="76"/>
      <c r="P53" s="76"/>
      <c r="Q53" s="76"/>
      <c r="R53" s="76"/>
      <c r="S53" s="181"/>
      <c r="T53" s="481" t="s">
        <v>295</v>
      </c>
      <c r="U53" s="69"/>
      <c r="V53" s="69"/>
      <c r="W53" s="69"/>
      <c r="X53" s="69"/>
    </row>
    <row r="54" spans="1:24" s="345" customFormat="1" ht="78.75">
      <c r="A54" s="11">
        <v>31</v>
      </c>
      <c r="B54" s="95" t="s">
        <v>245</v>
      </c>
      <c r="C54" s="115"/>
      <c r="D54" s="95" t="s">
        <v>106</v>
      </c>
      <c r="E54" s="95"/>
      <c r="F54" s="14" t="s">
        <v>246</v>
      </c>
      <c r="G54" s="115"/>
      <c r="H54" s="15" t="s">
        <v>107</v>
      </c>
      <c r="I54" s="483">
        <v>10</v>
      </c>
      <c r="J54" s="484">
        <v>20</v>
      </c>
      <c r="K54" s="161">
        <v>10</v>
      </c>
      <c r="L54" s="124"/>
      <c r="M54" s="124"/>
      <c r="O54" s="161">
        <v>25</v>
      </c>
      <c r="P54" s="161">
        <v>25</v>
      </c>
      <c r="Q54" s="161">
        <v>25</v>
      </c>
      <c r="R54" s="124"/>
      <c r="S54" s="430"/>
      <c r="T54" s="366"/>
      <c r="U54" s="366"/>
      <c r="V54" s="366"/>
      <c r="W54" s="366"/>
      <c r="X54" s="366"/>
    </row>
    <row r="55" spans="1:23" s="5" customFormat="1" ht="45.75" customHeight="1">
      <c r="A55" s="8">
        <v>32</v>
      </c>
      <c r="B55" s="95" t="s">
        <v>220</v>
      </c>
      <c r="C55" s="115"/>
      <c r="D55" s="95" t="s">
        <v>120</v>
      </c>
      <c r="E55" s="95"/>
      <c r="F55" s="14" t="s">
        <v>186</v>
      </c>
      <c r="G55" s="115"/>
      <c r="H55" s="15" t="s">
        <v>107</v>
      </c>
      <c r="I55" s="436"/>
      <c r="J55" s="74"/>
      <c r="K55" s="74"/>
      <c r="L55" s="74"/>
      <c r="M55" s="74"/>
      <c r="N55" s="74"/>
      <c r="O55" s="74"/>
      <c r="P55" s="74"/>
      <c r="Q55" s="74"/>
      <c r="R55" s="74"/>
      <c r="S55" s="180"/>
      <c r="T55" s="69"/>
      <c r="U55" s="69"/>
      <c r="V55" s="69"/>
      <c r="W55" s="69"/>
    </row>
    <row r="56" spans="1:24" s="345" customFormat="1" ht="99.75" customHeight="1">
      <c r="A56" s="2495">
        <v>33</v>
      </c>
      <c r="B56" s="2483" t="s">
        <v>75</v>
      </c>
      <c r="C56" s="2495"/>
      <c r="D56" s="2551" t="s">
        <v>65</v>
      </c>
      <c r="E56" s="105"/>
      <c r="F56" s="485" t="s">
        <v>296</v>
      </c>
      <c r="G56" s="153"/>
      <c r="H56" s="374" t="s">
        <v>104</v>
      </c>
      <c r="I56" s="487">
        <v>5</v>
      </c>
      <c r="J56" s="476"/>
      <c r="K56" s="444"/>
      <c r="L56" s="444"/>
      <c r="M56" s="444"/>
      <c r="N56" s="444"/>
      <c r="O56" s="444"/>
      <c r="P56" s="444"/>
      <c r="Q56" s="444"/>
      <c r="R56" s="444"/>
      <c r="S56" s="445"/>
      <c r="T56" s="366"/>
      <c r="U56" s="366"/>
      <c r="V56" s="366"/>
      <c r="W56" s="366"/>
      <c r="X56" s="366"/>
    </row>
    <row r="57" spans="1:24" s="345" customFormat="1" ht="47.25">
      <c r="A57" s="2494"/>
      <c r="B57" s="2484"/>
      <c r="C57" s="2494"/>
      <c r="D57" s="2552"/>
      <c r="E57" s="137"/>
      <c r="F57" s="488" t="s">
        <v>297</v>
      </c>
      <c r="G57" s="489"/>
      <c r="H57" s="490" t="s">
        <v>104</v>
      </c>
      <c r="I57" s="492">
        <v>5</v>
      </c>
      <c r="J57" s="493"/>
      <c r="K57" s="494"/>
      <c r="L57" s="494"/>
      <c r="M57" s="494"/>
      <c r="N57" s="494"/>
      <c r="O57" s="494"/>
      <c r="P57" s="494"/>
      <c r="Q57" s="494"/>
      <c r="R57" s="494"/>
      <c r="S57" s="495"/>
      <c r="T57" s="366"/>
      <c r="U57" s="366"/>
      <c r="V57" s="366"/>
      <c r="W57" s="366"/>
      <c r="X57" s="366"/>
    </row>
    <row r="58" spans="1:24" s="345" customFormat="1" ht="78.75">
      <c r="A58" s="2489"/>
      <c r="B58" s="2498"/>
      <c r="C58" s="2489"/>
      <c r="D58" s="335" t="s">
        <v>298</v>
      </c>
      <c r="E58" s="335"/>
      <c r="F58" s="335" t="s">
        <v>299</v>
      </c>
      <c r="G58" s="496"/>
      <c r="H58" s="15">
        <v>41639</v>
      </c>
      <c r="I58" s="499"/>
      <c r="J58" s="500"/>
      <c r="K58" s="501">
        <v>10</v>
      </c>
      <c r="L58" s="501">
        <v>10</v>
      </c>
      <c r="M58" s="501">
        <v>10</v>
      </c>
      <c r="N58" s="501">
        <v>10</v>
      </c>
      <c r="O58" s="128"/>
      <c r="P58" s="128"/>
      <c r="Q58" s="128"/>
      <c r="R58" s="128"/>
      <c r="S58" s="502"/>
      <c r="T58" s="366"/>
      <c r="U58" s="366"/>
      <c r="V58" s="366"/>
      <c r="W58" s="366"/>
      <c r="X58" s="366"/>
    </row>
    <row r="59" spans="1:19" s="345" customFormat="1" ht="52.5" customHeight="1">
      <c r="A59" s="2553">
        <v>34</v>
      </c>
      <c r="B59" s="2483" t="s">
        <v>300</v>
      </c>
      <c r="C59" s="2555"/>
      <c r="D59" s="2496"/>
      <c r="E59" s="504"/>
      <c r="F59" s="105" t="s">
        <v>301</v>
      </c>
      <c r="G59" s="505"/>
      <c r="H59" s="2483" t="s">
        <v>104</v>
      </c>
      <c r="I59" s="487">
        <v>20</v>
      </c>
      <c r="J59" s="476"/>
      <c r="K59" s="444"/>
      <c r="L59" s="444"/>
      <c r="M59" s="444"/>
      <c r="N59" s="444"/>
      <c r="O59" s="444"/>
      <c r="P59" s="444"/>
      <c r="Q59" s="444"/>
      <c r="R59" s="444"/>
      <c r="S59" s="445"/>
    </row>
    <row r="60" spans="1:19" s="345" customFormat="1" ht="50.25" customHeight="1">
      <c r="A60" s="2554"/>
      <c r="B60" s="2498"/>
      <c r="C60" s="2516"/>
      <c r="D60" s="2497"/>
      <c r="E60" s="58"/>
      <c r="F60" s="14" t="s">
        <v>302</v>
      </c>
      <c r="G60" s="58"/>
      <c r="H60" s="2498"/>
      <c r="I60" s="506">
        <v>40</v>
      </c>
      <c r="J60" s="500"/>
      <c r="K60" s="128"/>
      <c r="L60" s="128"/>
      <c r="M60" s="128"/>
      <c r="N60" s="128"/>
      <c r="O60" s="128"/>
      <c r="P60" s="128"/>
      <c r="Q60" s="128"/>
      <c r="R60" s="128"/>
      <c r="S60" s="502"/>
    </row>
    <row r="61" spans="1:19" s="345" customFormat="1" ht="94.5">
      <c r="A61" s="507">
        <v>35</v>
      </c>
      <c r="B61" s="1" t="s">
        <v>303</v>
      </c>
      <c r="C61" s="46"/>
      <c r="D61" s="45"/>
      <c r="E61" s="46"/>
      <c r="F61" s="1" t="s">
        <v>304</v>
      </c>
      <c r="G61" s="46"/>
      <c r="H61" s="25" t="s">
        <v>104</v>
      </c>
      <c r="I61" s="431"/>
      <c r="J61" s="432"/>
      <c r="K61" s="161">
        <v>50</v>
      </c>
      <c r="L61" s="124"/>
      <c r="M61" s="161">
        <v>60</v>
      </c>
      <c r="N61" s="124"/>
      <c r="O61" s="124"/>
      <c r="P61" s="124"/>
      <c r="Q61" s="124"/>
      <c r="R61" s="124"/>
      <c r="S61" s="430"/>
    </row>
    <row r="62" spans="1:19" s="345" customFormat="1" ht="52.5" customHeight="1">
      <c r="A62" s="507">
        <v>36</v>
      </c>
      <c r="B62" s="1" t="s">
        <v>305</v>
      </c>
      <c r="C62" s="46"/>
      <c r="D62" s="45"/>
      <c r="E62" s="46"/>
      <c r="F62" s="1" t="s">
        <v>306</v>
      </c>
      <c r="G62" s="46"/>
      <c r="H62" s="25" t="s">
        <v>104</v>
      </c>
      <c r="I62" s="431"/>
      <c r="J62" s="432"/>
      <c r="K62" s="124"/>
      <c r="L62" s="124"/>
      <c r="M62" s="124"/>
      <c r="N62" s="161">
        <v>50</v>
      </c>
      <c r="O62" s="124"/>
      <c r="P62" s="124"/>
      <c r="Q62" s="124"/>
      <c r="R62" s="124"/>
      <c r="S62" s="430"/>
    </row>
    <row r="63" spans="1:19" s="123" customFormat="1" ht="48" customHeight="1" thickBot="1">
      <c r="A63" s="508">
        <v>37</v>
      </c>
      <c r="B63" s="509" t="s">
        <v>99</v>
      </c>
      <c r="C63" s="48"/>
      <c r="D63" s="47"/>
      <c r="E63" s="48"/>
      <c r="F63" s="509" t="s">
        <v>307</v>
      </c>
      <c r="G63" s="48"/>
      <c r="H63" s="510" t="s">
        <v>104</v>
      </c>
      <c r="I63" s="511"/>
      <c r="J63" s="512"/>
      <c r="K63" s="513"/>
      <c r="L63" s="514">
        <v>50</v>
      </c>
      <c r="M63" s="513"/>
      <c r="N63" s="513"/>
      <c r="O63" s="513"/>
      <c r="P63" s="513"/>
      <c r="Q63" s="513"/>
      <c r="R63" s="513"/>
      <c r="S63" s="515"/>
    </row>
    <row r="64" spans="1:19" s="516" customFormat="1" ht="27" customHeight="1" thickTop="1">
      <c r="A64" s="2557"/>
      <c r="B64" s="2557"/>
      <c r="C64" s="2557"/>
      <c r="D64" s="2557"/>
      <c r="E64" s="2557"/>
      <c r="F64" s="2557"/>
      <c r="G64" s="2557"/>
      <c r="H64" s="2557"/>
      <c r="I64" s="517">
        <f>SUM(I5:I63)</f>
        <v>100</v>
      </c>
      <c r="J64" s="517">
        <f aca="true" t="shared" si="0" ref="J64:S64">SUM(J5:J63)</f>
        <v>100</v>
      </c>
      <c r="K64" s="517">
        <f t="shared" si="0"/>
        <v>100</v>
      </c>
      <c r="L64" s="517">
        <f t="shared" si="0"/>
        <v>100</v>
      </c>
      <c r="M64" s="517">
        <f t="shared" si="0"/>
        <v>100</v>
      </c>
      <c r="N64" s="517">
        <f t="shared" si="0"/>
        <v>100</v>
      </c>
      <c r="O64" s="517">
        <f t="shared" si="0"/>
        <v>100</v>
      </c>
      <c r="P64" s="517">
        <f t="shared" si="0"/>
        <v>100</v>
      </c>
      <c r="Q64" s="517">
        <f t="shared" si="0"/>
        <v>100</v>
      </c>
      <c r="R64" s="517">
        <f t="shared" si="0"/>
        <v>100</v>
      </c>
      <c r="S64" s="517">
        <f t="shared" si="0"/>
        <v>100</v>
      </c>
    </row>
    <row r="65" spans="1:9" ht="8.25" customHeight="1">
      <c r="A65" s="518"/>
      <c r="B65" s="384"/>
      <c r="C65" s="384"/>
      <c r="D65" s="518"/>
      <c r="E65" s="518"/>
      <c r="F65" s="519"/>
      <c r="G65" s="519"/>
      <c r="H65" s="520"/>
      <c r="I65" s="384"/>
    </row>
    <row r="66" spans="1:9" ht="18" customHeight="1">
      <c r="A66" s="384"/>
      <c r="B66" s="2558" t="s">
        <v>66</v>
      </c>
      <c r="C66" s="2558"/>
      <c r="D66" s="2558"/>
      <c r="E66" s="2558"/>
      <c r="F66" s="2558"/>
      <c r="G66" s="385"/>
      <c r="H66" s="384"/>
      <c r="I66" s="384"/>
    </row>
    <row r="67" spans="1:9" ht="15">
      <c r="A67" s="384"/>
      <c r="B67" s="388"/>
      <c r="C67" s="388"/>
      <c r="D67" s="388"/>
      <c r="E67" s="388"/>
      <c r="F67" s="388"/>
      <c r="G67" s="388"/>
      <c r="H67" s="384"/>
      <c r="I67" s="384"/>
    </row>
    <row r="68" spans="1:9" ht="15" customHeight="1">
      <c r="A68" s="384"/>
      <c r="B68" s="2559" t="s">
        <v>308</v>
      </c>
      <c r="C68" s="2560"/>
      <c r="D68" s="2560"/>
      <c r="E68" s="2560"/>
      <c r="F68" s="2560"/>
      <c r="G68" s="2560"/>
      <c r="H68" s="2560"/>
      <c r="I68" s="521">
        <v>3000</v>
      </c>
    </row>
    <row r="69" spans="1:9" ht="33.75" customHeight="1">
      <c r="A69" s="384"/>
      <c r="B69" s="2561" t="s">
        <v>309</v>
      </c>
      <c r="C69" s="2562"/>
      <c r="D69" s="2562"/>
      <c r="E69" s="2562"/>
      <c r="F69" s="2562"/>
      <c r="G69" s="2562"/>
      <c r="H69" s="2562"/>
      <c r="I69" s="522">
        <v>2554.41</v>
      </c>
    </row>
    <row r="70" spans="1:9" ht="36.75" customHeight="1">
      <c r="A70" s="384"/>
      <c r="B70" s="2561" t="s">
        <v>256</v>
      </c>
      <c r="C70" s="2562"/>
      <c r="D70" s="2562"/>
      <c r="E70" s="2562"/>
      <c r="F70" s="2562"/>
      <c r="G70" s="2562"/>
      <c r="H70" s="2562"/>
      <c r="I70" s="523">
        <v>31000</v>
      </c>
    </row>
    <row r="71" spans="1:9" ht="12.75" customHeight="1">
      <c r="A71" s="381"/>
      <c r="B71" s="381"/>
      <c r="C71" s="381"/>
      <c r="D71" s="381"/>
      <c r="E71" s="381"/>
      <c r="F71" s="381"/>
      <c r="G71" s="381"/>
      <c r="H71" s="381"/>
      <c r="I71" s="384"/>
    </row>
    <row r="72" spans="1:9" ht="15">
      <c r="A72" s="381"/>
      <c r="B72" s="519" t="s">
        <v>310</v>
      </c>
      <c r="C72" s="381"/>
      <c r="D72" s="519"/>
      <c r="E72" s="381"/>
      <c r="F72" s="381"/>
      <c r="G72" s="381"/>
      <c r="H72" s="381"/>
      <c r="I72" s="384"/>
    </row>
    <row r="73" spans="1:9" ht="15" customHeight="1">
      <c r="A73" s="381"/>
      <c r="B73" s="519"/>
      <c r="C73" s="381"/>
      <c r="D73" s="519"/>
      <c r="E73" s="381"/>
      <c r="F73" s="381"/>
      <c r="G73" s="381"/>
      <c r="H73" s="381"/>
      <c r="I73" s="384"/>
    </row>
    <row r="74" spans="1:9" ht="10.5" customHeight="1">
      <c r="A74" s="373"/>
      <c r="B74" s="384"/>
      <c r="C74" s="384"/>
      <c r="D74" s="384"/>
      <c r="E74" s="384"/>
      <c r="F74" s="384"/>
      <c r="G74" s="384"/>
      <c r="H74" s="518"/>
      <c r="I74" s="384"/>
    </row>
    <row r="75" spans="1:9" ht="15">
      <c r="A75" s="384"/>
      <c r="B75" s="342"/>
      <c r="C75" s="342"/>
      <c r="D75" s="524" t="s">
        <v>60</v>
      </c>
      <c r="E75" s="2556" t="s">
        <v>260</v>
      </c>
      <c r="F75" s="2556"/>
      <c r="G75" s="518"/>
      <c r="H75" s="520"/>
      <c r="I75" s="384"/>
    </row>
    <row r="76" spans="1:9" ht="15">
      <c r="A76" s="384"/>
      <c r="B76" s="342"/>
      <c r="C76" s="342"/>
      <c r="D76" s="524" t="s">
        <v>68</v>
      </c>
      <c r="E76" s="2556" t="s">
        <v>262</v>
      </c>
      <c r="F76" s="2556"/>
      <c r="G76" s="518"/>
      <c r="H76" s="520"/>
      <c r="I76" s="384"/>
    </row>
    <row r="77" spans="1:9" ht="9" customHeight="1">
      <c r="A77" s="384"/>
      <c r="B77" s="342"/>
      <c r="C77" s="342"/>
      <c r="D77" s="524"/>
      <c r="E77" s="524"/>
      <c r="F77" s="525"/>
      <c r="G77" s="518"/>
      <c r="H77" s="520"/>
      <c r="I77" s="384"/>
    </row>
    <row r="78" spans="1:9" ht="15">
      <c r="A78" s="384"/>
      <c r="B78" s="384"/>
      <c r="C78" s="524"/>
      <c r="D78" s="524" t="s">
        <v>62</v>
      </c>
      <c r="E78" s="524"/>
      <c r="F78" s="524" t="s">
        <v>61</v>
      </c>
      <c r="G78" s="518"/>
      <c r="H78" s="520"/>
      <c r="I78" s="384"/>
    </row>
    <row r="79" spans="1:9" ht="15">
      <c r="A79" s="384"/>
      <c r="B79" s="384"/>
      <c r="C79" s="524"/>
      <c r="D79" s="524"/>
      <c r="E79" s="524"/>
      <c r="F79" s="524"/>
      <c r="G79" s="518"/>
      <c r="H79" s="520"/>
      <c r="I79" s="384"/>
    </row>
    <row r="80" spans="1:9" ht="15">
      <c r="A80" s="524"/>
      <c r="B80" s="342"/>
      <c r="C80" s="524" t="s">
        <v>311</v>
      </c>
      <c r="D80" s="524"/>
      <c r="E80" s="524" t="s">
        <v>312</v>
      </c>
      <c r="F80" s="342"/>
      <c r="G80" s="342"/>
      <c r="H80" s="397"/>
      <c r="I80" s="384"/>
    </row>
    <row r="81" spans="1:8" ht="15">
      <c r="A81" s="384"/>
      <c r="B81" s="342"/>
      <c r="C81" s="524" t="s">
        <v>313</v>
      </c>
      <c r="D81" s="524"/>
      <c r="E81" s="524" t="s">
        <v>314</v>
      </c>
      <c r="F81" s="342"/>
      <c r="G81" s="342"/>
      <c r="H81" s="397"/>
    </row>
    <row r="82" spans="1:8" ht="15">
      <c r="A82" s="384"/>
      <c r="B82" s="342"/>
      <c r="C82" s="524" t="s">
        <v>79</v>
      </c>
      <c r="D82" s="525"/>
      <c r="E82" s="524" t="s">
        <v>79</v>
      </c>
      <c r="F82" s="342"/>
      <c r="G82" s="342"/>
      <c r="H82" s="397"/>
    </row>
    <row r="83" spans="1:8" ht="15">
      <c r="A83" s="384"/>
      <c r="B83" s="384"/>
      <c r="C83" s="524"/>
      <c r="D83" s="342"/>
      <c r="E83" s="524"/>
      <c r="F83" s="526"/>
      <c r="G83" s="518"/>
      <c r="H83" s="520"/>
    </row>
    <row r="84" spans="1:8" ht="15">
      <c r="A84" s="342"/>
      <c r="B84" s="342"/>
      <c r="C84" s="527"/>
      <c r="D84" s="342"/>
      <c r="E84" s="527"/>
      <c r="F84" s="528"/>
      <c r="G84" s="397"/>
      <c r="H84" s="398"/>
    </row>
    <row r="85" spans="1:8" ht="15">
      <c r="A85" s="527"/>
      <c r="B85" s="342"/>
      <c r="C85" s="527"/>
      <c r="D85" s="342"/>
      <c r="E85" s="527"/>
      <c r="F85" s="342"/>
      <c r="G85" s="397"/>
      <c r="H85" s="398"/>
    </row>
    <row r="86" spans="1:8" ht="15">
      <c r="A86" s="527"/>
      <c r="B86" s="342"/>
      <c r="C86" s="527"/>
      <c r="D86" s="342"/>
      <c r="E86" s="527"/>
      <c r="F86" s="342"/>
      <c r="G86" s="397"/>
      <c r="H86" s="398"/>
    </row>
    <row r="87" spans="1:8" ht="15">
      <c r="A87" s="527"/>
      <c r="B87" s="342"/>
      <c r="C87" s="527"/>
      <c r="D87" s="342"/>
      <c r="E87" s="527"/>
      <c r="F87" s="342"/>
      <c r="G87" s="397"/>
      <c r="H87" s="398"/>
    </row>
    <row r="88" spans="1:8" ht="15" hidden="1">
      <c r="A88" s="397"/>
      <c r="B88" s="397"/>
      <c r="C88" s="397"/>
      <c r="D88" s="529"/>
      <c r="E88" s="397"/>
      <c r="F88" s="529"/>
      <c r="G88" s="397"/>
      <c r="H88" s="398"/>
    </row>
    <row r="89" spans="1:8" ht="15" hidden="1">
      <c r="A89" s="397"/>
      <c r="B89" s="397"/>
      <c r="C89" s="397"/>
      <c r="D89" s="529"/>
      <c r="E89" s="397"/>
      <c r="F89" s="397"/>
      <c r="G89" s="397"/>
      <c r="H89" s="398"/>
    </row>
    <row r="90" spans="1:8" ht="15" hidden="1">
      <c r="A90" s="397"/>
      <c r="B90" s="397"/>
      <c r="C90" s="397"/>
      <c r="D90" s="529"/>
      <c r="E90" s="397"/>
      <c r="F90" s="397"/>
      <c r="G90" s="397"/>
      <c r="H90" s="398"/>
    </row>
    <row r="91" spans="1:8" ht="15" hidden="1">
      <c r="A91" s="397"/>
      <c r="B91" s="397"/>
      <c r="C91" s="397"/>
      <c r="D91" s="529"/>
      <c r="E91" s="397"/>
      <c r="F91" s="397"/>
      <c r="G91" s="397"/>
      <c r="H91" s="398"/>
    </row>
    <row r="92" spans="1:8" ht="15" hidden="1">
      <c r="A92" s="396"/>
      <c r="B92" s="342" t="s">
        <v>315</v>
      </c>
      <c r="C92" s="342"/>
      <c r="D92" s="342"/>
      <c r="E92" s="342"/>
      <c r="F92" s="342"/>
      <c r="G92" s="342"/>
      <c r="H92" s="397"/>
    </row>
    <row r="93" spans="1:8" ht="15" hidden="1">
      <c r="A93" s="396"/>
      <c r="B93" s="342" t="s">
        <v>316</v>
      </c>
      <c r="C93" s="342"/>
      <c r="D93" s="342"/>
      <c r="E93" s="342"/>
      <c r="F93" s="342"/>
      <c r="G93" s="342"/>
      <c r="H93" s="397"/>
    </row>
    <row r="94" spans="1:8" ht="15" hidden="1">
      <c r="A94" s="396"/>
      <c r="B94" s="342" t="s">
        <v>317</v>
      </c>
      <c r="C94" s="342"/>
      <c r="D94" s="342"/>
      <c r="E94" s="342"/>
      <c r="F94" s="342"/>
      <c r="G94" s="342"/>
      <c r="H94" s="397"/>
    </row>
    <row r="95" spans="1:8" ht="15" hidden="1">
      <c r="A95" s="396"/>
      <c r="B95" s="342" t="s">
        <v>318</v>
      </c>
      <c r="C95" s="342"/>
      <c r="D95" s="342"/>
      <c r="E95" s="342"/>
      <c r="F95" s="342"/>
      <c r="G95" s="342"/>
      <c r="H95" s="397"/>
    </row>
    <row r="96" spans="1:8" ht="15" hidden="1">
      <c r="A96" s="396"/>
      <c r="B96" s="530" t="s">
        <v>319</v>
      </c>
      <c r="C96" s="342"/>
      <c r="D96" s="342"/>
      <c r="E96" s="342"/>
      <c r="F96" s="342"/>
      <c r="G96" s="342"/>
      <c r="H96" s="397"/>
    </row>
    <row r="97" ht="15" hidden="1">
      <c r="B97" s="342" t="s">
        <v>320</v>
      </c>
    </row>
    <row r="98" ht="15" hidden="1">
      <c r="B98" s="342" t="s">
        <v>321</v>
      </c>
    </row>
    <row r="99" ht="15" hidden="1">
      <c r="B99" s="342" t="s">
        <v>322</v>
      </c>
    </row>
    <row r="100" ht="15" hidden="1">
      <c r="B100" s="342" t="s">
        <v>323</v>
      </c>
    </row>
    <row r="101" ht="15" hidden="1">
      <c r="B101" s="342" t="s">
        <v>324</v>
      </c>
    </row>
    <row r="102" ht="15" hidden="1">
      <c r="B102" s="342"/>
    </row>
    <row r="103" ht="15">
      <c r="B103" s="342"/>
    </row>
  </sheetData>
  <sheetProtection/>
  <mergeCells count="70">
    <mergeCell ref="E75:F75"/>
    <mergeCell ref="E76:F76"/>
    <mergeCell ref="H59:H60"/>
    <mergeCell ref="A64:H64"/>
    <mergeCell ref="B66:F66"/>
    <mergeCell ref="B68:H68"/>
    <mergeCell ref="B69:H69"/>
    <mergeCell ref="B70:H70"/>
    <mergeCell ref="A56:A58"/>
    <mergeCell ref="B56:B58"/>
    <mergeCell ref="C56:C58"/>
    <mergeCell ref="D56:D57"/>
    <mergeCell ref="A59:A60"/>
    <mergeCell ref="B59:B60"/>
    <mergeCell ref="C59:C60"/>
    <mergeCell ref="D59:D60"/>
    <mergeCell ref="A47:A48"/>
    <mergeCell ref="B47:B48"/>
    <mergeCell ref="C47:C48"/>
    <mergeCell ref="D47:D48"/>
    <mergeCell ref="E47:E48"/>
    <mergeCell ref="A50:A51"/>
    <mergeCell ref="B50:B51"/>
    <mergeCell ref="C50:C51"/>
    <mergeCell ref="D50:D51"/>
    <mergeCell ref="E50:E51"/>
    <mergeCell ref="A40:H40"/>
    <mergeCell ref="A43:H43"/>
    <mergeCell ref="A45:A46"/>
    <mergeCell ref="B45:B46"/>
    <mergeCell ref="C45:C46"/>
    <mergeCell ref="D45:D46"/>
    <mergeCell ref="E45:E46"/>
    <mergeCell ref="A34:A35"/>
    <mergeCell ref="B34:B35"/>
    <mergeCell ref="C34:C35"/>
    <mergeCell ref="E34:E35"/>
    <mergeCell ref="A36:A37"/>
    <mergeCell ref="B36:B37"/>
    <mergeCell ref="C36:C37"/>
    <mergeCell ref="D36:D37"/>
    <mergeCell ref="E36:E37"/>
    <mergeCell ref="A22:A23"/>
    <mergeCell ref="B22:B23"/>
    <mergeCell ref="C22:C23"/>
    <mergeCell ref="D22:D23"/>
    <mergeCell ref="A32:A33"/>
    <mergeCell ref="B32:B33"/>
    <mergeCell ref="C32:C33"/>
    <mergeCell ref="D32:D33"/>
    <mergeCell ref="A16:A17"/>
    <mergeCell ref="B16:B17"/>
    <mergeCell ref="A20:A21"/>
    <mergeCell ref="B20:B21"/>
    <mergeCell ref="C20:C21"/>
    <mergeCell ref="D20:D21"/>
    <mergeCell ref="E20:E21"/>
    <mergeCell ref="A7:A11"/>
    <mergeCell ref="B7:B11"/>
    <mergeCell ref="H7:H11"/>
    <mergeCell ref="A14:A15"/>
    <mergeCell ref="B14:B15"/>
    <mergeCell ref="D14:D15"/>
    <mergeCell ref="A5:A6"/>
    <mergeCell ref="B5:B6"/>
    <mergeCell ref="A1:B2"/>
    <mergeCell ref="D1:D2"/>
    <mergeCell ref="F1:F2"/>
    <mergeCell ref="H1:H2"/>
    <mergeCell ref="A4:H4"/>
  </mergeCells>
  <printOptions horizontalCentered="1"/>
  <pageMargins left="0.3937007874015748" right="0.3937007874015748" top="0.9448818897637796" bottom="0.3937007874015748" header="0.5118110236220472" footer="0.1968503937007874"/>
  <pageSetup fitToHeight="0" horizontalDpi="600" verticalDpi="600" orientation="landscape" paperSize="8" scale="55" r:id="rId1"/>
  <headerFooter alignWithMargins="0">
    <oddHeader>&amp;L
&amp;"Arial,Corsivo"Responsabile: dott.ssa Fulvia Loik&amp;C&amp;"Arial,Grassetto"OBIETTIVI DI BUDGET 2013: DISTRETTO 2 DELLA CARNIA</oddHeader>
    <oddFooter>&amp;CPagina &amp;P di &amp;N</oddFooter>
  </headerFooter>
  <rowBreaks count="2" manualBreakCount="2">
    <brk id="31" max="23" man="1"/>
    <brk id="48" max="23" man="1"/>
  </rowBreaks>
</worksheet>
</file>

<file path=xl/worksheets/sheet30.xml><?xml version="1.0" encoding="utf-8"?>
<worksheet xmlns="http://schemas.openxmlformats.org/spreadsheetml/2006/main" xmlns:r="http://schemas.openxmlformats.org/officeDocument/2006/relationships">
  <dimension ref="A1:I38"/>
  <sheetViews>
    <sheetView zoomScale="75" zoomScaleNormal="75" zoomScaleSheetLayoutView="85" zoomScalePageLayoutView="0" workbookViewId="0" topLeftCell="A1">
      <selection activeCell="B13" sqref="B13:B15"/>
    </sheetView>
  </sheetViews>
  <sheetFormatPr defaultColWidth="9.140625" defaultRowHeight="12.75"/>
  <cols>
    <col min="1" max="1" width="3.421875" style="1033" customWidth="1"/>
    <col min="2" max="2" width="29.421875" style="982" customWidth="1"/>
    <col min="3" max="3" width="2.421875" style="982" customWidth="1"/>
    <col min="4" max="4" width="47.00390625" style="982" customWidth="1"/>
    <col min="5" max="5" width="3.421875" style="982" customWidth="1"/>
    <col min="6" max="6" width="52.421875" style="982" customWidth="1"/>
    <col min="7" max="7" width="2.7109375" style="982" customWidth="1"/>
    <col min="8" max="8" width="18.8515625" style="982" customWidth="1"/>
    <col min="9" max="9" width="18.8515625" style="1027" customWidth="1"/>
    <col min="10" max="16384" width="9.140625" style="982" customWidth="1"/>
  </cols>
  <sheetData>
    <row r="1" spans="1:9" ht="48.75" customHeight="1" thickTop="1">
      <c r="A1" s="2492" t="s">
        <v>58</v>
      </c>
      <c r="B1" s="2492"/>
      <c r="C1" s="2492"/>
      <c r="D1" s="2492" t="s">
        <v>63</v>
      </c>
      <c r="E1" s="2492"/>
      <c r="F1" s="2492" t="s">
        <v>84</v>
      </c>
      <c r="G1" s="2492"/>
      <c r="H1" s="2492" t="s">
        <v>64</v>
      </c>
      <c r="I1" s="892" t="s">
        <v>408</v>
      </c>
    </row>
    <row r="2" spans="1:9" s="906" customFormat="1" ht="15.75" customHeight="1" thickBot="1">
      <c r="A2" s="2493"/>
      <c r="B2" s="2493"/>
      <c r="C2" s="2493"/>
      <c r="D2" s="2493"/>
      <c r="E2" s="2493"/>
      <c r="F2" s="2493"/>
      <c r="G2" s="2493"/>
      <c r="H2" s="2493"/>
      <c r="I2" s="332" t="s">
        <v>409</v>
      </c>
    </row>
    <row r="3" spans="1:9" s="906" customFormat="1" ht="8.25" customHeight="1" thickBot="1" thickTop="1">
      <c r="A3" s="1121"/>
      <c r="B3" s="1121"/>
      <c r="C3" s="1121"/>
      <c r="D3" s="1121"/>
      <c r="E3" s="1121"/>
      <c r="F3" s="1121"/>
      <c r="G3" s="1121"/>
      <c r="H3" s="1121"/>
      <c r="I3" s="969"/>
    </row>
    <row r="4" spans="1:9" s="958" customFormat="1" ht="24.75" customHeight="1" thickBot="1" thickTop="1">
      <c r="A4" s="2504" t="s">
        <v>69</v>
      </c>
      <c r="B4" s="2504"/>
      <c r="C4" s="2504"/>
      <c r="D4" s="2504"/>
      <c r="E4" s="2504"/>
      <c r="F4" s="2504"/>
      <c r="G4" s="2504"/>
      <c r="H4" s="2504"/>
      <c r="I4" s="1450"/>
    </row>
    <row r="5" spans="1:9" s="958" customFormat="1" ht="56.25" customHeight="1" thickTop="1">
      <c r="A5" s="2488">
        <v>1</v>
      </c>
      <c r="B5" s="2520" t="s">
        <v>747</v>
      </c>
      <c r="C5" s="2520"/>
      <c r="D5" s="1005" t="s">
        <v>624</v>
      </c>
      <c r="E5" s="1005"/>
      <c r="F5" s="1005" t="s">
        <v>786</v>
      </c>
      <c r="G5" s="1459"/>
      <c r="H5" s="1100" t="s">
        <v>625</v>
      </c>
      <c r="I5" s="1460"/>
    </row>
    <row r="6" spans="1:9" s="906" customFormat="1" ht="42.75" customHeight="1">
      <c r="A6" s="2489"/>
      <c r="B6" s="2498"/>
      <c r="C6" s="2498"/>
      <c r="D6" s="64" t="s">
        <v>629</v>
      </c>
      <c r="E6" s="64"/>
      <c r="F6" s="64" t="s">
        <v>787</v>
      </c>
      <c r="G6" s="1461"/>
      <c r="H6" s="165" t="s">
        <v>631</v>
      </c>
      <c r="I6" s="986"/>
    </row>
    <row r="7" spans="1:9" s="906" customFormat="1" ht="62.25" customHeight="1">
      <c r="A7" s="156">
        <v>2</v>
      </c>
      <c r="B7" s="14" t="s">
        <v>755</v>
      </c>
      <c r="C7" s="11"/>
      <c r="D7" s="111" t="s">
        <v>1088</v>
      </c>
      <c r="E7" s="11"/>
      <c r="F7" s="64" t="s">
        <v>757</v>
      </c>
      <c r="G7" s="496"/>
      <c r="H7" s="15" t="s">
        <v>667</v>
      </c>
      <c r="I7" s="986"/>
    </row>
    <row r="8" spans="1:9" s="906" customFormat="1" ht="89.25" customHeight="1">
      <c r="A8" s="8">
        <v>3</v>
      </c>
      <c r="B8" s="25" t="s">
        <v>641</v>
      </c>
      <c r="C8" s="11"/>
      <c r="D8" s="111" t="s">
        <v>758</v>
      </c>
      <c r="E8" s="11"/>
      <c r="F8" s="111" t="s">
        <v>759</v>
      </c>
      <c r="G8" s="11"/>
      <c r="H8" s="165" t="s">
        <v>760</v>
      </c>
      <c r="I8" s="986"/>
    </row>
    <row r="9" spans="1:9" s="906" customFormat="1" ht="66" customHeight="1">
      <c r="A9" s="2494">
        <v>4</v>
      </c>
      <c r="B9" s="2494" t="s">
        <v>652</v>
      </c>
      <c r="C9" s="2494"/>
      <c r="D9" s="299" t="s">
        <v>1089</v>
      </c>
      <c r="E9" s="270"/>
      <c r="F9" s="927" t="s">
        <v>1090</v>
      </c>
      <c r="G9" s="1462"/>
      <c r="H9" s="1046" t="s">
        <v>625</v>
      </c>
      <c r="I9" s="1274">
        <v>50</v>
      </c>
    </row>
    <row r="10" spans="1:9" s="906" customFormat="1" ht="79.5" customHeight="1" thickBot="1">
      <c r="A10" s="2519"/>
      <c r="B10" s="2519"/>
      <c r="C10" s="2519"/>
      <c r="D10" s="1215" t="s">
        <v>862</v>
      </c>
      <c r="E10" s="326"/>
      <c r="F10" s="292" t="s">
        <v>1091</v>
      </c>
      <c r="G10" s="1091"/>
      <c r="H10" s="1216" t="s">
        <v>625</v>
      </c>
      <c r="I10" s="1240">
        <v>40</v>
      </c>
    </row>
    <row r="11" spans="1:9" s="906" customFormat="1" ht="9.75" customHeight="1" thickBot="1" thickTop="1">
      <c r="A11" s="1059"/>
      <c r="B11" s="1059"/>
      <c r="C11" s="1059"/>
      <c r="D11" s="1059"/>
      <c r="E11" s="1059"/>
      <c r="F11" s="1059"/>
      <c r="G11" s="1059"/>
      <c r="H11" s="1059"/>
      <c r="I11" s="1331"/>
    </row>
    <row r="12" spans="1:9" s="906" customFormat="1" ht="27.75" customHeight="1" thickBot="1" thickTop="1">
      <c r="A12" s="2504" t="s">
        <v>766</v>
      </c>
      <c r="B12" s="2504"/>
      <c r="C12" s="2504"/>
      <c r="D12" s="2504"/>
      <c r="E12" s="2504"/>
      <c r="F12" s="2504"/>
      <c r="G12" s="2504"/>
      <c r="H12" s="2504"/>
      <c r="I12" s="67"/>
    </row>
    <row r="13" spans="1:9" s="345" customFormat="1" ht="79.5" thickTop="1">
      <c r="A13" s="243">
        <v>5</v>
      </c>
      <c r="B13" s="243" t="s">
        <v>1092</v>
      </c>
      <c r="C13" s="95"/>
      <c r="D13" s="1463"/>
      <c r="E13" s="1464"/>
      <c r="F13" s="111" t="s">
        <v>1093</v>
      </c>
      <c r="G13" s="11"/>
      <c r="H13" s="14" t="s">
        <v>1094</v>
      </c>
      <c r="I13" s="986"/>
    </row>
    <row r="14" spans="1:9" s="985" customFormat="1" ht="94.5">
      <c r="A14" s="8">
        <v>6</v>
      </c>
      <c r="B14" s="1" t="s">
        <v>1095</v>
      </c>
      <c r="C14" s="20"/>
      <c r="D14" s="1" t="s">
        <v>1096</v>
      </c>
      <c r="E14" s="20"/>
      <c r="F14" s="1336" t="s">
        <v>1097</v>
      </c>
      <c r="G14" s="364"/>
      <c r="H14" s="18" t="s">
        <v>107</v>
      </c>
      <c r="I14" s="986"/>
    </row>
    <row r="15" spans="1:9" s="985" customFormat="1" ht="185.25" customHeight="1">
      <c r="A15" s="8">
        <v>7</v>
      </c>
      <c r="B15" s="1" t="s">
        <v>1013</v>
      </c>
      <c r="C15" s="20"/>
      <c r="D15" s="1" t="s">
        <v>1098</v>
      </c>
      <c r="E15" s="20"/>
      <c r="F15" s="364" t="s">
        <v>1099</v>
      </c>
      <c r="G15" s="364"/>
      <c r="H15" s="18" t="s">
        <v>854</v>
      </c>
      <c r="I15" s="1128"/>
    </row>
    <row r="16" spans="1:9" s="906" customFormat="1" ht="206.25" customHeight="1">
      <c r="A16" s="8">
        <v>8</v>
      </c>
      <c r="B16" s="25" t="s">
        <v>1100</v>
      </c>
      <c r="C16" s="20"/>
      <c r="D16" s="1" t="s">
        <v>1098</v>
      </c>
      <c r="E16" s="20"/>
      <c r="F16" s="1336" t="s">
        <v>1101</v>
      </c>
      <c r="G16" s="364"/>
      <c r="H16" s="18" t="s">
        <v>854</v>
      </c>
      <c r="I16" s="986"/>
    </row>
    <row r="17" spans="1:9" s="906" customFormat="1" ht="184.5" customHeight="1" thickBot="1">
      <c r="A17" s="1080">
        <v>9</v>
      </c>
      <c r="B17" s="510" t="s">
        <v>1102</v>
      </c>
      <c r="C17" s="1022"/>
      <c r="D17" s="509" t="s">
        <v>1103</v>
      </c>
      <c r="E17" s="1022"/>
      <c r="F17" s="1466" t="s">
        <v>1104</v>
      </c>
      <c r="G17" s="1228"/>
      <c r="H17" s="254" t="s">
        <v>854</v>
      </c>
      <c r="I17" s="996"/>
    </row>
    <row r="18" spans="1:9" s="906" customFormat="1" ht="6.75" customHeight="1" thickBot="1" thickTop="1">
      <c r="A18" s="983"/>
      <c r="B18" s="983"/>
      <c r="C18" s="983"/>
      <c r="D18" s="983"/>
      <c r="E18" s="983"/>
      <c r="F18" s="983"/>
      <c r="G18" s="983"/>
      <c r="H18" s="983"/>
      <c r="I18" s="1331"/>
    </row>
    <row r="19" spans="1:9" s="958" customFormat="1" ht="24" customHeight="1" thickBot="1" thickTop="1">
      <c r="A19" s="2504" t="s">
        <v>287</v>
      </c>
      <c r="B19" s="2504"/>
      <c r="C19" s="2504"/>
      <c r="D19" s="2504"/>
      <c r="E19" s="2504"/>
      <c r="F19" s="2504"/>
      <c r="G19" s="2504"/>
      <c r="H19" s="2504"/>
      <c r="I19" s="67"/>
    </row>
    <row r="20" spans="1:9" s="906" customFormat="1" ht="63.75" thickTop="1">
      <c r="A20" s="461">
        <v>10</v>
      </c>
      <c r="B20" s="166" t="s">
        <v>1105</v>
      </c>
      <c r="C20" s="1467"/>
      <c r="D20" s="1468" t="s">
        <v>1106</v>
      </c>
      <c r="E20" s="1219"/>
      <c r="F20" s="1355" t="s">
        <v>1107</v>
      </c>
      <c r="G20" s="461"/>
      <c r="H20" s="262">
        <v>41639</v>
      </c>
      <c r="I20" s="1469"/>
    </row>
    <row r="21" spans="1:9" s="906" customFormat="1" ht="48" thickBot="1">
      <c r="A21" s="326">
        <v>11</v>
      </c>
      <c r="B21" s="291" t="s">
        <v>808</v>
      </c>
      <c r="C21" s="291"/>
      <c r="D21" s="291" t="s">
        <v>809</v>
      </c>
      <c r="E21" s="291"/>
      <c r="F21" s="291" t="s">
        <v>810</v>
      </c>
      <c r="G21" s="1229"/>
      <c r="H21" s="104" t="s">
        <v>114</v>
      </c>
      <c r="I21" s="1331"/>
    </row>
    <row r="22" spans="1:9" s="958" customFormat="1" ht="8.25" customHeight="1" thickBot="1" thickTop="1">
      <c r="A22" s="959"/>
      <c r="B22" s="959"/>
      <c r="C22" s="959"/>
      <c r="D22" s="959"/>
      <c r="E22" s="959"/>
      <c r="F22" s="959"/>
      <c r="G22" s="959"/>
      <c r="H22" s="959"/>
      <c r="I22" s="953"/>
    </row>
    <row r="23" spans="1:9" s="958" customFormat="1" ht="24" customHeight="1" thickBot="1" thickTop="1">
      <c r="A23" s="2504" t="s">
        <v>70</v>
      </c>
      <c r="B23" s="2504"/>
      <c r="C23" s="2504"/>
      <c r="D23" s="2504"/>
      <c r="E23" s="2504"/>
      <c r="F23" s="2504"/>
      <c r="G23" s="2504"/>
      <c r="H23" s="2504"/>
      <c r="I23" s="305"/>
    </row>
    <row r="24" spans="1:9" s="1235" customFormat="1" ht="69" customHeight="1" thickTop="1">
      <c r="A24" s="496">
        <v>12</v>
      </c>
      <c r="B24" s="335" t="s">
        <v>856</v>
      </c>
      <c r="C24" s="335"/>
      <c r="D24" s="335" t="s">
        <v>1050</v>
      </c>
      <c r="E24" s="335"/>
      <c r="F24" s="335" t="s">
        <v>1108</v>
      </c>
      <c r="G24" s="335"/>
      <c r="H24" s="15" t="s">
        <v>667</v>
      </c>
      <c r="I24" s="986"/>
    </row>
    <row r="25" spans="1:9" s="906" customFormat="1" ht="45" customHeight="1">
      <c r="A25" s="19">
        <v>13</v>
      </c>
      <c r="B25" s="25" t="s">
        <v>71</v>
      </c>
      <c r="C25" s="122"/>
      <c r="D25" s="122" t="s">
        <v>71</v>
      </c>
      <c r="E25" s="122"/>
      <c r="F25" s="20" t="s">
        <v>103</v>
      </c>
      <c r="G25" s="122"/>
      <c r="H25" s="18" t="s">
        <v>107</v>
      </c>
      <c r="I25" s="986"/>
    </row>
    <row r="26" spans="1:9" s="985" customFormat="1" ht="94.5">
      <c r="A26" s="2495">
        <v>14</v>
      </c>
      <c r="B26" s="2483" t="s">
        <v>75</v>
      </c>
      <c r="C26" s="2495"/>
      <c r="D26" s="2483" t="s">
        <v>65</v>
      </c>
      <c r="E26" s="2495"/>
      <c r="F26" s="286" t="s">
        <v>1109</v>
      </c>
      <c r="G26" s="1362"/>
      <c r="H26" s="374">
        <v>41639</v>
      </c>
      <c r="I26" s="988">
        <v>5</v>
      </c>
    </row>
    <row r="27" spans="1:9" s="985" customFormat="1" ht="63.75" thickBot="1">
      <c r="A27" s="2519"/>
      <c r="B27" s="2485"/>
      <c r="C27" s="2519"/>
      <c r="D27" s="2485"/>
      <c r="E27" s="2519"/>
      <c r="F27" s="376" t="s">
        <v>111</v>
      </c>
      <c r="G27" s="729"/>
      <c r="H27" s="378">
        <v>41639</v>
      </c>
      <c r="I27" s="1240">
        <v>5</v>
      </c>
    </row>
    <row r="28" spans="1:9" ht="18" customHeight="1" thickTop="1">
      <c r="A28" s="982"/>
      <c r="I28" s="454">
        <f>SUM(I6:I27)</f>
        <v>100</v>
      </c>
    </row>
    <row r="29" spans="1:8" ht="8.25" customHeight="1">
      <c r="A29" s="1220"/>
      <c r="B29" s="1220"/>
      <c r="C29" s="1220"/>
      <c r="D29" s="1220"/>
      <c r="E29" s="1220"/>
      <c r="F29" s="1220"/>
      <c r="G29" s="1220"/>
      <c r="H29" s="1220"/>
    </row>
    <row r="30" spans="2:6" ht="15.75">
      <c r="B30" s="2506" t="s">
        <v>66</v>
      </c>
      <c r="C30" s="2506"/>
      <c r="D30" s="2506"/>
      <c r="E30" s="2506"/>
      <c r="F30" s="2506"/>
    </row>
    <row r="31" spans="2:8" ht="15.75" customHeight="1">
      <c r="B31" s="2508" t="s">
        <v>47</v>
      </c>
      <c r="C31" s="2509"/>
      <c r="D31" s="2509"/>
      <c r="E31" s="2509"/>
      <c r="F31" s="2509"/>
      <c r="G31" s="2509"/>
      <c r="H31" s="1140">
        <v>1500</v>
      </c>
    </row>
    <row r="32" spans="2:8" ht="51" customHeight="1">
      <c r="B32" s="2784" t="s">
        <v>1110</v>
      </c>
      <c r="C32" s="2785"/>
      <c r="D32" s="2785"/>
      <c r="E32" s="2785"/>
      <c r="F32" s="2785"/>
      <c r="G32" s="2785"/>
      <c r="H32" s="1470" t="s">
        <v>1111</v>
      </c>
    </row>
    <row r="33" ht="7.5" customHeight="1">
      <c r="B33" s="1033"/>
    </row>
    <row r="34" spans="4:8" ht="15.75">
      <c r="D34" s="2770"/>
      <c r="E34" s="2770"/>
      <c r="F34" s="2770"/>
      <c r="H34" s="982" t="s">
        <v>1112</v>
      </c>
    </row>
    <row r="36" spans="2:8" ht="30.75" customHeight="1">
      <c r="B36" s="1031" t="s">
        <v>1113</v>
      </c>
      <c r="D36" s="2772" t="s">
        <v>1114</v>
      </c>
      <c r="E36" s="2772"/>
      <c r="F36" s="2772"/>
      <c r="G36" s="2772" t="s">
        <v>60</v>
      </c>
      <c r="H36" s="2772"/>
    </row>
    <row r="37" spans="2:8" ht="30" customHeight="1">
      <c r="B37" s="1031" t="s">
        <v>1115</v>
      </c>
      <c r="D37" s="2772" t="s">
        <v>1116</v>
      </c>
      <c r="E37" s="2772"/>
      <c r="F37" s="2772"/>
      <c r="G37" s="2772" t="s">
        <v>68</v>
      </c>
      <c r="H37" s="2772"/>
    </row>
    <row r="38" spans="2:8" ht="15.75">
      <c r="B38" s="1033" t="s">
        <v>741</v>
      </c>
      <c r="D38" s="2770" t="s">
        <v>1117</v>
      </c>
      <c r="E38" s="2770"/>
      <c r="F38" s="2770"/>
      <c r="G38" s="2770" t="s">
        <v>1118</v>
      </c>
      <c r="H38" s="2770"/>
    </row>
  </sheetData>
  <sheetProtection/>
  <mergeCells count="31">
    <mergeCell ref="D37:F37"/>
    <mergeCell ref="G37:H37"/>
    <mergeCell ref="D38:F38"/>
    <mergeCell ref="G38:H38"/>
    <mergeCell ref="B30:F30"/>
    <mergeCell ref="B31:G31"/>
    <mergeCell ref="B32:G32"/>
    <mergeCell ref="D34:F34"/>
    <mergeCell ref="D36:F36"/>
    <mergeCell ref="G36:H36"/>
    <mergeCell ref="A12:H12"/>
    <mergeCell ref="A19:H19"/>
    <mergeCell ref="A23:H23"/>
    <mergeCell ref="A26:A27"/>
    <mergeCell ref="B26:B27"/>
    <mergeCell ref="C26:C27"/>
    <mergeCell ref="D26:D27"/>
    <mergeCell ref="E26:E27"/>
    <mergeCell ref="A5:A6"/>
    <mergeCell ref="B5:B6"/>
    <mergeCell ref="C5:C6"/>
    <mergeCell ref="A9:A10"/>
    <mergeCell ref="B9:B10"/>
    <mergeCell ref="C9:C10"/>
    <mergeCell ref="A4:H4"/>
    <mergeCell ref="A1:B2"/>
    <mergeCell ref="C1:C2"/>
    <mergeCell ref="D1:E2"/>
    <mergeCell ref="F1:F2"/>
    <mergeCell ref="G1:G2"/>
    <mergeCell ref="H1:H2"/>
  </mergeCells>
  <printOptions horizontalCentered="1"/>
  <pageMargins left="0.35433070866141736" right="0.31496062992125984" top="0.6692913385826772" bottom="0.4724409448818898" header="0.31496062992125984" footer="0.2362204724409449"/>
  <pageSetup fitToHeight="0" horizontalDpi="600" verticalDpi="600" orientation="landscape" paperSize="9" scale="80" r:id="rId1"/>
  <headerFooter alignWithMargins="0">
    <oddHeader>&amp;LResponsabile: dr. Salvatore Pappalardo&amp;C&amp;"Arial,Grassetto"OBIETTIVI DI BUDGET 2013: CHIRURGIA DI GEMONA</oddHeader>
    <oddFooter>&amp;CPagina &amp;P di &amp;N</oddFooter>
  </headerFooter>
  <rowBreaks count="2" manualBreakCount="2">
    <brk id="10" min="1" max="13" man="1"/>
    <brk id="21" min="1" max="13" man="1"/>
  </rowBreaks>
</worksheet>
</file>

<file path=xl/worksheets/sheet31.xml><?xml version="1.0" encoding="utf-8"?>
<worksheet xmlns="http://schemas.openxmlformats.org/spreadsheetml/2006/main" xmlns:r="http://schemas.openxmlformats.org/officeDocument/2006/relationships">
  <dimension ref="A1:J32"/>
  <sheetViews>
    <sheetView zoomScale="75" zoomScaleNormal="75" zoomScaleSheetLayoutView="75" zoomScalePageLayoutView="0" workbookViewId="0" topLeftCell="A1">
      <selection activeCell="B13" sqref="B13:B15"/>
    </sheetView>
  </sheetViews>
  <sheetFormatPr defaultColWidth="9.140625" defaultRowHeight="12.75"/>
  <cols>
    <col min="1" max="1" width="3.421875" style="397" customWidth="1"/>
    <col min="2" max="2" width="27.8515625" style="342" customWidth="1"/>
    <col min="3" max="3" width="2.421875" style="342" customWidth="1"/>
    <col min="4" max="4" width="43.8515625" style="399" customWidth="1"/>
    <col min="5" max="5" width="3.421875" style="342" customWidth="1"/>
    <col min="6" max="6" width="44.140625" style="342" customWidth="1"/>
    <col min="7" max="7" width="3.28125" style="342" customWidth="1"/>
    <col min="8" max="8" width="20.140625" style="342" customWidth="1"/>
    <col min="9" max="9" width="21.28125" style="382" customWidth="1"/>
    <col min="10" max="10" width="18.140625" style="342" customWidth="1"/>
    <col min="11" max="16384" width="9.140625" style="342" customWidth="1"/>
  </cols>
  <sheetData>
    <row r="1" spans="1:10" ht="47.25" customHeight="1" thickBot="1" thickTop="1">
      <c r="A1" s="2544" t="s">
        <v>58</v>
      </c>
      <c r="B1" s="2544"/>
      <c r="C1" s="44"/>
      <c r="D1" s="44" t="s">
        <v>63</v>
      </c>
      <c r="E1" s="44"/>
      <c r="F1" s="44" t="s">
        <v>1119</v>
      </c>
      <c r="G1" s="44"/>
      <c r="H1" s="44" t="s">
        <v>64</v>
      </c>
      <c r="I1" s="890" t="s">
        <v>1120</v>
      </c>
      <c r="J1" s="339" t="s">
        <v>1121</v>
      </c>
    </row>
    <row r="2" spans="1:9" s="345" customFormat="1" ht="7.5" customHeight="1" thickBot="1" thickTop="1">
      <c r="A2" s="1121"/>
      <c r="B2" s="1121"/>
      <c r="C2" s="1121"/>
      <c r="D2" s="1471"/>
      <c r="E2" s="1121"/>
      <c r="F2" s="1121"/>
      <c r="G2" s="1121"/>
      <c r="H2" s="1121"/>
      <c r="I2" s="896"/>
    </row>
    <row r="3" spans="1:10" ht="24.75" customHeight="1" thickBot="1" thickTop="1">
      <c r="A3" s="2504" t="s">
        <v>69</v>
      </c>
      <c r="B3" s="2504"/>
      <c r="C3" s="2504"/>
      <c r="D3" s="2504"/>
      <c r="E3" s="2504"/>
      <c r="F3" s="2504"/>
      <c r="G3" s="2504"/>
      <c r="H3" s="2504"/>
      <c r="I3" s="70"/>
      <c r="J3" s="70"/>
    </row>
    <row r="4" spans="1:10" s="345" customFormat="1" ht="63" customHeight="1" thickTop="1">
      <c r="A4" s="2488">
        <v>1</v>
      </c>
      <c r="B4" s="2520" t="s">
        <v>747</v>
      </c>
      <c r="C4" s="2520"/>
      <c r="D4" s="1472" t="s">
        <v>624</v>
      </c>
      <c r="E4" s="1472"/>
      <c r="F4" s="1005" t="s">
        <v>786</v>
      </c>
      <c r="G4" s="1006"/>
      <c r="H4" s="1100" t="s">
        <v>625</v>
      </c>
      <c r="I4" s="1227"/>
      <c r="J4" s="1227"/>
    </row>
    <row r="5" spans="1:10" s="345" customFormat="1" ht="53.25" customHeight="1">
      <c r="A5" s="2489"/>
      <c r="B5" s="2498"/>
      <c r="C5" s="2498"/>
      <c r="D5" s="64" t="s">
        <v>629</v>
      </c>
      <c r="E5" s="64"/>
      <c r="F5" s="64" t="s">
        <v>787</v>
      </c>
      <c r="G5" s="496"/>
      <c r="H5" s="165" t="s">
        <v>631</v>
      </c>
      <c r="I5" s="204"/>
      <c r="J5" s="204"/>
    </row>
    <row r="6" spans="1:10" s="345" customFormat="1" ht="84.75" customHeight="1">
      <c r="A6" s="322">
        <v>2</v>
      </c>
      <c r="B6" s="226" t="s">
        <v>641</v>
      </c>
      <c r="C6" s="95"/>
      <c r="D6" s="111" t="s">
        <v>758</v>
      </c>
      <c r="E6" s="11"/>
      <c r="F6" s="111" t="s">
        <v>759</v>
      </c>
      <c r="G6" s="11"/>
      <c r="H6" s="165" t="s">
        <v>975</v>
      </c>
      <c r="I6" s="204"/>
      <c r="J6" s="204"/>
    </row>
    <row r="7" spans="1:10" s="345" customFormat="1" ht="91.5" customHeight="1">
      <c r="A7" s="2495">
        <v>3</v>
      </c>
      <c r="B7" s="2483" t="s">
        <v>652</v>
      </c>
      <c r="C7" s="2495"/>
      <c r="D7" s="2522" t="s">
        <v>1122</v>
      </c>
      <c r="E7" s="2495"/>
      <c r="F7" s="293" t="s">
        <v>1123</v>
      </c>
      <c r="G7" s="987"/>
      <c r="H7" s="1043" t="s">
        <v>831</v>
      </c>
      <c r="I7" s="318">
        <v>30</v>
      </c>
      <c r="J7" s="318">
        <v>35</v>
      </c>
    </row>
    <row r="8" spans="1:10" s="345" customFormat="1" ht="66.75" customHeight="1">
      <c r="A8" s="2494"/>
      <c r="B8" s="2484"/>
      <c r="C8" s="2494"/>
      <c r="D8" s="2550"/>
      <c r="E8" s="2494"/>
      <c r="F8" s="927" t="s">
        <v>1124</v>
      </c>
      <c r="G8" s="1462"/>
      <c r="H8" s="1046" t="s">
        <v>797</v>
      </c>
      <c r="I8" s="215"/>
      <c r="J8" s="215"/>
    </row>
    <row r="9" spans="1:10" s="906" customFormat="1" ht="56.25" customHeight="1">
      <c r="A9" s="2494"/>
      <c r="B9" s="2484"/>
      <c r="C9" s="2494"/>
      <c r="D9" s="450" t="s">
        <v>1125</v>
      </c>
      <c r="E9" s="2494"/>
      <c r="F9" s="927" t="s">
        <v>1090</v>
      </c>
      <c r="G9" s="1462"/>
      <c r="H9" s="1046" t="s">
        <v>625</v>
      </c>
      <c r="I9" s="1473">
        <v>30</v>
      </c>
      <c r="J9" s="1473">
        <v>35</v>
      </c>
    </row>
    <row r="10" spans="1:10" s="345" customFormat="1" ht="63.75" thickBot="1">
      <c r="A10" s="2519"/>
      <c r="B10" s="2485"/>
      <c r="C10" s="2519"/>
      <c r="D10" s="1215" t="s">
        <v>862</v>
      </c>
      <c r="E10" s="326"/>
      <c r="F10" s="1474" t="s">
        <v>1091</v>
      </c>
      <c r="G10" s="1475"/>
      <c r="H10" s="1476" t="s">
        <v>625</v>
      </c>
      <c r="I10" s="1478">
        <v>30</v>
      </c>
      <c r="J10" s="1479">
        <v>30</v>
      </c>
    </row>
    <row r="11" spans="1:9" s="345" customFormat="1" ht="11.25" customHeight="1" thickBot="1" thickTop="1">
      <c r="A11" s="326"/>
      <c r="B11" s="71"/>
      <c r="C11" s="326"/>
      <c r="D11" s="1215"/>
      <c r="E11" s="326"/>
      <c r="F11" s="292"/>
      <c r="G11" s="1091"/>
      <c r="H11" s="1216"/>
      <c r="I11" s="66"/>
    </row>
    <row r="12" spans="1:10" s="345" customFormat="1" ht="23.25" customHeight="1" thickBot="1" thickTop="1">
      <c r="A12" s="2504" t="s">
        <v>766</v>
      </c>
      <c r="B12" s="2504"/>
      <c r="C12" s="2504"/>
      <c r="D12" s="2504"/>
      <c r="E12" s="2504"/>
      <c r="F12" s="2504"/>
      <c r="G12" s="2504"/>
      <c r="H12" s="2504"/>
      <c r="I12" s="70"/>
      <c r="J12" s="70"/>
    </row>
    <row r="13" spans="1:10" s="345" customFormat="1" ht="79.5" thickTop="1">
      <c r="A13" s="461">
        <v>4</v>
      </c>
      <c r="B13" s="545" t="s">
        <v>1092</v>
      </c>
      <c r="C13" s="545"/>
      <c r="D13" s="1480"/>
      <c r="E13" s="461"/>
      <c r="F13" s="1355" t="s">
        <v>1126</v>
      </c>
      <c r="G13" s="461"/>
      <c r="H13" s="166" t="s">
        <v>1094</v>
      </c>
      <c r="I13" s="1469"/>
      <c r="J13" s="1469"/>
    </row>
    <row r="14" spans="1:10" s="345" customFormat="1" ht="128.25" customHeight="1">
      <c r="A14" s="11">
        <v>5</v>
      </c>
      <c r="B14" s="14" t="s">
        <v>1127</v>
      </c>
      <c r="C14" s="23"/>
      <c r="D14" s="14" t="s">
        <v>1128</v>
      </c>
      <c r="E14" s="23"/>
      <c r="F14" s="335" t="s">
        <v>1129</v>
      </c>
      <c r="G14" s="482"/>
      <c r="H14" s="15" t="s">
        <v>107</v>
      </c>
      <c r="I14" s="1482"/>
      <c r="J14" s="204"/>
    </row>
    <row r="15" spans="1:10" s="345" customFormat="1" ht="284.25" customHeight="1">
      <c r="A15" s="8">
        <v>6</v>
      </c>
      <c r="B15" s="1" t="s">
        <v>1130</v>
      </c>
      <c r="C15" s="20"/>
      <c r="D15" s="1" t="s">
        <v>1131</v>
      </c>
      <c r="E15" s="20"/>
      <c r="F15" s="1336" t="s">
        <v>1132</v>
      </c>
      <c r="G15" s="364"/>
      <c r="H15" s="18" t="s">
        <v>854</v>
      </c>
      <c r="I15" s="205"/>
      <c r="J15" s="205"/>
    </row>
    <row r="16" spans="1:10" s="345" customFormat="1" ht="185.25" customHeight="1" thickBot="1">
      <c r="A16" s="326">
        <v>7</v>
      </c>
      <c r="B16" s="71" t="s">
        <v>1013</v>
      </c>
      <c r="C16" s="72"/>
      <c r="D16" s="71" t="s">
        <v>1133</v>
      </c>
      <c r="E16" s="72"/>
      <c r="F16" s="1001" t="s">
        <v>1134</v>
      </c>
      <c r="G16" s="1229"/>
      <c r="H16" s="104" t="s">
        <v>854</v>
      </c>
      <c r="I16" s="1117"/>
      <c r="J16" s="1117"/>
    </row>
    <row r="17" spans="1:10" s="345" customFormat="1" ht="10.5" customHeight="1" thickBot="1" thickTop="1">
      <c r="A17" s="326"/>
      <c r="B17" s="71"/>
      <c r="C17" s="72"/>
      <c r="D17" s="71"/>
      <c r="E17" s="72"/>
      <c r="F17" s="1001"/>
      <c r="G17" s="1229"/>
      <c r="H17" s="104"/>
      <c r="I17" s="68"/>
      <c r="J17" s="68"/>
    </row>
    <row r="18" spans="1:10" ht="24" customHeight="1" thickBot="1" thickTop="1">
      <c r="A18" s="2504" t="s">
        <v>70</v>
      </c>
      <c r="B18" s="2504"/>
      <c r="C18" s="2504"/>
      <c r="D18" s="2504"/>
      <c r="E18" s="2504"/>
      <c r="F18" s="2504"/>
      <c r="G18" s="2504"/>
      <c r="H18" s="2504"/>
      <c r="I18" s="70"/>
      <c r="J18" s="70"/>
    </row>
    <row r="19" spans="1:10" s="1372" customFormat="1" ht="63.75" thickTop="1">
      <c r="A19" s="902">
        <v>8</v>
      </c>
      <c r="B19" s="1062" t="s">
        <v>856</v>
      </c>
      <c r="C19" s="1062"/>
      <c r="D19" s="1062" t="s">
        <v>1050</v>
      </c>
      <c r="E19" s="1062"/>
      <c r="F19" s="1062" t="s">
        <v>1135</v>
      </c>
      <c r="G19" s="1062"/>
      <c r="H19" s="262" t="s">
        <v>667</v>
      </c>
      <c r="I19" s="1483"/>
      <c r="J19" s="1483"/>
    </row>
    <row r="20" spans="1:10" s="345" customFormat="1" ht="41.25" customHeight="1">
      <c r="A20" s="19">
        <v>9</v>
      </c>
      <c r="B20" s="1" t="s">
        <v>71</v>
      </c>
      <c r="C20" s="20"/>
      <c r="D20" s="20" t="s">
        <v>71</v>
      </c>
      <c r="E20" s="122"/>
      <c r="F20" s="20" t="s">
        <v>103</v>
      </c>
      <c r="G20" s="122"/>
      <c r="H20" s="18" t="s">
        <v>107</v>
      </c>
      <c r="I20" s="205"/>
      <c r="J20" s="205"/>
    </row>
    <row r="21" spans="1:10" s="345" customFormat="1" ht="47.25">
      <c r="A21" s="95">
        <v>10</v>
      </c>
      <c r="B21" s="95" t="s">
        <v>245</v>
      </c>
      <c r="C21" s="115"/>
      <c r="D21" s="95" t="s">
        <v>106</v>
      </c>
      <c r="E21" s="95"/>
      <c r="F21" s="14" t="s">
        <v>720</v>
      </c>
      <c r="G21" s="115"/>
      <c r="H21" s="15" t="s">
        <v>107</v>
      </c>
      <c r="I21" s="205"/>
      <c r="J21" s="205"/>
    </row>
    <row r="22" spans="1:10" s="345" customFormat="1" ht="54" customHeight="1">
      <c r="A22" s="135">
        <v>11</v>
      </c>
      <c r="B22" s="25" t="s">
        <v>220</v>
      </c>
      <c r="C22" s="122"/>
      <c r="D22" s="1" t="s">
        <v>120</v>
      </c>
      <c r="E22" s="25"/>
      <c r="F22" s="122" t="s">
        <v>186</v>
      </c>
      <c r="G22" s="27"/>
      <c r="H22" s="263" t="s">
        <v>107</v>
      </c>
      <c r="I22" s="1484"/>
      <c r="J22" s="1484"/>
    </row>
    <row r="23" spans="1:10" s="345" customFormat="1" ht="82.5" customHeight="1">
      <c r="A23" s="2495">
        <v>12</v>
      </c>
      <c r="B23" s="2483" t="s">
        <v>75</v>
      </c>
      <c r="C23" s="2495"/>
      <c r="D23" s="2483" t="s">
        <v>65</v>
      </c>
      <c r="E23" s="2495"/>
      <c r="F23" s="666" t="s">
        <v>816</v>
      </c>
      <c r="G23" s="667"/>
      <c r="H23" s="374">
        <v>41639</v>
      </c>
      <c r="I23" s="318">
        <v>5</v>
      </c>
      <c r="J23" s="203"/>
    </row>
    <row r="24" spans="1:10" s="345" customFormat="1" ht="48" thickBot="1">
      <c r="A24" s="2489"/>
      <c r="B24" s="2498"/>
      <c r="C24" s="2489"/>
      <c r="D24" s="2498"/>
      <c r="E24" s="2489"/>
      <c r="F24" s="294" t="s">
        <v>297</v>
      </c>
      <c r="G24" s="328"/>
      <c r="H24" s="580">
        <v>41639</v>
      </c>
      <c r="I24" s="214">
        <v>5</v>
      </c>
      <c r="J24" s="204"/>
    </row>
    <row r="25" spans="1:10" s="345" customFormat="1" ht="19.5" thickTop="1">
      <c r="A25" s="1485"/>
      <c r="B25" s="1486"/>
      <c r="C25" s="1487"/>
      <c r="D25" s="1488"/>
      <c r="E25" s="1487"/>
      <c r="F25" s="1233"/>
      <c r="G25" s="1233"/>
      <c r="H25" s="1234"/>
      <c r="I25" s="899">
        <f>SUM(I4:I24)</f>
        <v>100</v>
      </c>
      <c r="J25" s="899">
        <f>SUM(J4:J23)</f>
        <v>100</v>
      </c>
    </row>
    <row r="26" spans="1:8" s="1166" customFormat="1" ht="23.25" customHeight="1">
      <c r="A26" s="1383"/>
      <c r="B26" s="2806" t="s">
        <v>66</v>
      </c>
      <c r="C26" s="2806"/>
      <c r="D26" s="2806"/>
      <c r="E26" s="2806"/>
      <c r="F26" s="2806"/>
      <c r="G26" s="2806"/>
      <c r="H26" s="2806"/>
    </row>
    <row r="27" spans="1:9" s="1166" customFormat="1" ht="15.75" customHeight="1">
      <c r="A27" s="1383"/>
      <c r="B27" s="2508" t="s">
        <v>47</v>
      </c>
      <c r="C27" s="2512"/>
      <c r="D27" s="2512"/>
      <c r="E27" s="2512"/>
      <c r="F27" s="2512"/>
      <c r="G27" s="2512"/>
      <c r="H27" s="2513"/>
      <c r="I27" s="1489">
        <v>1500</v>
      </c>
    </row>
    <row r="28" spans="1:9" s="1166" customFormat="1" ht="46.5" customHeight="1">
      <c r="A28" s="1383"/>
      <c r="B28" s="2561" t="s">
        <v>1110</v>
      </c>
      <c r="C28" s="2512"/>
      <c r="D28" s="2512"/>
      <c r="E28" s="2512"/>
      <c r="F28" s="2512"/>
      <c r="G28" s="2512"/>
      <c r="H28" s="2513"/>
      <c r="I28" s="1490" t="s">
        <v>1111</v>
      </c>
    </row>
    <row r="29" spans="1:9" s="1166" customFormat="1" ht="22.5" customHeight="1">
      <c r="A29" s="1383"/>
      <c r="B29" s="1383"/>
      <c r="C29" s="1383"/>
      <c r="D29" s="1383"/>
      <c r="E29" s="1383"/>
      <c r="F29" s="1383"/>
      <c r="G29" s="1491"/>
      <c r="H29" s="1491" t="s">
        <v>452</v>
      </c>
      <c r="I29" s="1491"/>
    </row>
    <row r="30" spans="1:9" s="1166" customFormat="1" ht="30.75" customHeight="1">
      <c r="A30" s="1383"/>
      <c r="B30" s="1382" t="s">
        <v>1136</v>
      </c>
      <c r="D30" s="1382" t="s">
        <v>1114</v>
      </c>
      <c r="E30" s="1382"/>
      <c r="F30" s="1382"/>
      <c r="H30" s="1382" t="s">
        <v>60</v>
      </c>
      <c r="I30" s="1382"/>
    </row>
    <row r="31" spans="1:9" s="1166" customFormat="1" ht="15">
      <c r="A31" s="1383"/>
      <c r="B31" s="1382" t="s">
        <v>1137</v>
      </c>
      <c r="D31" s="1382" t="s">
        <v>1116</v>
      </c>
      <c r="E31" s="1382"/>
      <c r="F31" s="1382"/>
      <c r="H31" s="1382" t="s">
        <v>68</v>
      </c>
      <c r="I31" s="1382"/>
    </row>
    <row r="32" spans="2:9" ht="15">
      <c r="B32" s="342" t="s">
        <v>1138</v>
      </c>
      <c r="D32" s="397" t="s">
        <v>1139</v>
      </c>
      <c r="E32" s="397"/>
      <c r="F32" s="397"/>
      <c r="H32" s="397" t="s">
        <v>407</v>
      </c>
      <c r="I32" s="397"/>
    </row>
  </sheetData>
  <sheetProtection/>
  <mergeCells count="20">
    <mergeCell ref="B26:H26"/>
    <mergeCell ref="B27:H27"/>
    <mergeCell ref="B28:H28"/>
    <mergeCell ref="A12:H12"/>
    <mergeCell ref="A18:H18"/>
    <mergeCell ref="A23:A24"/>
    <mergeCell ref="B23:B24"/>
    <mergeCell ref="C23:C24"/>
    <mergeCell ref="D23:D24"/>
    <mergeCell ref="E23:E24"/>
    <mergeCell ref="A1:B1"/>
    <mergeCell ref="A3:H3"/>
    <mergeCell ref="A4:A5"/>
    <mergeCell ref="B4:B5"/>
    <mergeCell ref="C4:C5"/>
    <mergeCell ref="A7:A10"/>
    <mergeCell ref="B7:B10"/>
    <mergeCell ref="C7:C10"/>
    <mergeCell ref="D7:D8"/>
    <mergeCell ref="E7:E9"/>
  </mergeCells>
  <printOptions horizontalCentered="1"/>
  <pageMargins left="0.2755905511811024" right="0.31496062992125984" top="0.7874015748031497" bottom="0.2755905511811024" header="0.31496062992125984" footer="0.2362204724409449"/>
  <pageSetup fitToHeight="0" horizontalDpi="600" verticalDpi="600" orientation="landscape" paperSize="9" scale="75" r:id="rId1"/>
  <headerFooter alignWithMargins="0">
    <oddHeader>&amp;L
&amp;"Arial,Corsivo"Responsabile dott. Pietro De Antoni&amp;C&amp;"Arial,Grassetto"OBIETTIVI DI BUDGET 2013: UROLOGIA DI GEMONA</oddHeader>
    <oddFooter>&amp;CPagina &amp;P di &amp;N</oddFooter>
  </headerFooter>
  <rowBreaks count="1" manualBreakCount="1">
    <brk id="16" max="14" man="1"/>
  </rowBreaks>
</worksheet>
</file>

<file path=xl/worksheets/sheet32.xml><?xml version="1.0" encoding="utf-8"?>
<worksheet xmlns="http://schemas.openxmlformats.org/spreadsheetml/2006/main" xmlns:r="http://schemas.openxmlformats.org/officeDocument/2006/relationships">
  <sheetPr>
    <pageSetUpPr fitToPage="1"/>
  </sheetPr>
  <dimension ref="A1:J45"/>
  <sheetViews>
    <sheetView zoomScale="80" zoomScaleNormal="80" zoomScaleSheetLayoutView="75" zoomScalePageLayoutView="0" workbookViewId="0" topLeftCell="A1">
      <selection activeCell="B13" sqref="B13:B15"/>
    </sheetView>
  </sheetViews>
  <sheetFormatPr defaultColWidth="9.140625" defaultRowHeight="12.75"/>
  <cols>
    <col min="1" max="1" width="4.57421875" style="397" customWidth="1"/>
    <col min="2" max="2" width="28.7109375" style="342" customWidth="1"/>
    <col min="3" max="3" width="3.00390625" style="342" customWidth="1"/>
    <col min="4" max="4" width="38.140625" style="342" customWidth="1"/>
    <col min="5" max="5" width="3.00390625" style="342" customWidth="1"/>
    <col min="6" max="6" width="51.57421875" style="342" customWidth="1"/>
    <col min="7" max="7" width="2.8515625" style="342" customWidth="1"/>
    <col min="8" max="8" width="19.7109375" style="342" customWidth="1"/>
    <col min="9" max="9" width="18.8515625" style="1027" customWidth="1"/>
    <col min="10" max="10" width="15.57421875" style="1027" customWidth="1"/>
    <col min="11" max="16384" width="9.140625" style="342" customWidth="1"/>
  </cols>
  <sheetData>
    <row r="1" spans="1:10" s="982" customFormat="1" ht="48.75" customHeight="1" thickTop="1">
      <c r="A1" s="2492" t="s">
        <v>58</v>
      </c>
      <c r="B1" s="2492"/>
      <c r="C1" s="2492"/>
      <c r="D1" s="2492" t="s">
        <v>63</v>
      </c>
      <c r="E1" s="2492"/>
      <c r="F1" s="2492" t="s">
        <v>84</v>
      </c>
      <c r="G1" s="2492"/>
      <c r="H1" s="2492" t="s">
        <v>64</v>
      </c>
      <c r="I1" s="892" t="s">
        <v>555</v>
      </c>
      <c r="J1" s="892" t="s">
        <v>785</v>
      </c>
    </row>
    <row r="2" spans="1:10" s="906" customFormat="1" ht="15.75" customHeight="1" thickBot="1">
      <c r="A2" s="2493"/>
      <c r="B2" s="2493"/>
      <c r="C2" s="2493"/>
      <c r="D2" s="2493"/>
      <c r="E2" s="2493"/>
      <c r="F2" s="2493"/>
      <c r="G2" s="2493"/>
      <c r="H2" s="2493"/>
      <c r="I2" s="332" t="s">
        <v>409</v>
      </c>
      <c r="J2" s="332" t="s">
        <v>409</v>
      </c>
    </row>
    <row r="3" spans="1:10" s="345" customFormat="1" ht="11.25" customHeight="1" thickBot="1" thickTop="1">
      <c r="A3" s="933"/>
      <c r="B3" s="1492"/>
      <c r="C3" s="933"/>
      <c r="D3" s="933"/>
      <c r="E3" s="933"/>
      <c r="F3" s="933"/>
      <c r="G3" s="933"/>
      <c r="H3" s="933"/>
      <c r="I3" s="969"/>
      <c r="J3" s="969"/>
    </row>
    <row r="4" spans="1:10" ht="24.75" customHeight="1" thickBot="1" thickTop="1">
      <c r="A4" s="2564" t="s">
        <v>69</v>
      </c>
      <c r="B4" s="2564"/>
      <c r="C4" s="2564"/>
      <c r="D4" s="2564"/>
      <c r="E4" s="2564"/>
      <c r="F4" s="2564"/>
      <c r="G4" s="2564"/>
      <c r="H4" s="2564"/>
      <c r="I4" s="347"/>
      <c r="J4" s="1450"/>
    </row>
    <row r="5" spans="1:10" s="345" customFormat="1" ht="51" customHeight="1" thickTop="1">
      <c r="A5" s="2488">
        <v>1</v>
      </c>
      <c r="B5" s="2520" t="s">
        <v>747</v>
      </c>
      <c r="C5" s="2520"/>
      <c r="D5" s="1472" t="s">
        <v>624</v>
      </c>
      <c r="E5" s="1472"/>
      <c r="F5" s="1005" t="s">
        <v>786</v>
      </c>
      <c r="G5" s="1006"/>
      <c r="H5" s="1100" t="s">
        <v>625</v>
      </c>
      <c r="I5" s="992"/>
      <c r="J5" s="992"/>
    </row>
    <row r="6" spans="1:10" s="345" customFormat="1" ht="39" customHeight="1">
      <c r="A6" s="2489"/>
      <c r="B6" s="2498"/>
      <c r="C6" s="2498"/>
      <c r="D6" s="64" t="s">
        <v>629</v>
      </c>
      <c r="E6" s="64"/>
      <c r="F6" s="64" t="s">
        <v>787</v>
      </c>
      <c r="G6" s="496"/>
      <c r="H6" s="165" t="s">
        <v>631</v>
      </c>
      <c r="I6" s="986"/>
      <c r="J6" s="986"/>
    </row>
    <row r="7" spans="1:10" s="345" customFormat="1" ht="66" customHeight="1">
      <c r="A7" s="11">
        <v>2</v>
      </c>
      <c r="B7" s="14" t="s">
        <v>755</v>
      </c>
      <c r="C7" s="11"/>
      <c r="D7" s="283" t="s">
        <v>1088</v>
      </c>
      <c r="E7" s="11"/>
      <c r="F7" s="112" t="s">
        <v>757</v>
      </c>
      <c r="G7" s="496"/>
      <c r="H7" s="15" t="s">
        <v>667</v>
      </c>
      <c r="I7" s="986"/>
      <c r="J7" s="986"/>
    </row>
    <row r="8" spans="1:10" s="345" customFormat="1" ht="93" customHeight="1">
      <c r="A8" s="322">
        <v>3</v>
      </c>
      <c r="B8" s="26" t="s">
        <v>641</v>
      </c>
      <c r="C8" s="26"/>
      <c r="D8" s="111" t="s">
        <v>758</v>
      </c>
      <c r="E8" s="11"/>
      <c r="F8" s="111" t="s">
        <v>759</v>
      </c>
      <c r="G8" s="11"/>
      <c r="H8" s="165" t="s">
        <v>760</v>
      </c>
      <c r="I8" s="986"/>
      <c r="J8" s="986"/>
    </row>
    <row r="9" spans="1:10" s="345" customFormat="1" ht="69" customHeight="1">
      <c r="A9" s="2495">
        <v>4</v>
      </c>
      <c r="B9" s="2495" t="s">
        <v>652</v>
      </c>
      <c r="C9" s="2494"/>
      <c r="D9" s="299" t="s">
        <v>1089</v>
      </c>
      <c r="E9" s="270"/>
      <c r="F9" s="927" t="s">
        <v>1140</v>
      </c>
      <c r="G9" s="1462"/>
      <c r="H9" s="1046" t="s">
        <v>625</v>
      </c>
      <c r="I9" s="992"/>
      <c r="J9" s="1274">
        <v>35</v>
      </c>
    </row>
    <row r="10" spans="1:10" s="345" customFormat="1" ht="63.75" thickBot="1">
      <c r="A10" s="2519"/>
      <c r="B10" s="2519"/>
      <c r="C10" s="2519"/>
      <c r="D10" s="1493" t="s">
        <v>862</v>
      </c>
      <c r="E10" s="1494"/>
      <c r="F10" s="1474" t="s">
        <v>1091</v>
      </c>
      <c r="G10" s="1475"/>
      <c r="H10" s="1476" t="s">
        <v>625</v>
      </c>
      <c r="I10" s="1331"/>
      <c r="J10" s="1240">
        <v>25</v>
      </c>
    </row>
    <row r="11" spans="1:10" s="345" customFormat="1" ht="12.75" customHeight="1" thickBot="1" thickTop="1">
      <c r="A11" s="1350"/>
      <c r="B11" s="1495"/>
      <c r="C11" s="1350"/>
      <c r="D11" s="1350"/>
      <c r="E11" s="1350"/>
      <c r="F11" s="1350"/>
      <c r="G11" s="1350"/>
      <c r="H11" s="1350"/>
      <c r="I11" s="1000"/>
      <c r="J11" s="1000"/>
    </row>
    <row r="12" spans="1:10" s="345" customFormat="1" ht="23.25" customHeight="1" thickBot="1" thickTop="1">
      <c r="A12" s="2564" t="s">
        <v>766</v>
      </c>
      <c r="B12" s="2564"/>
      <c r="C12" s="2564"/>
      <c r="D12" s="2564"/>
      <c r="E12" s="2564"/>
      <c r="F12" s="2564"/>
      <c r="G12" s="2564"/>
      <c r="H12" s="2564"/>
      <c r="I12" s="347"/>
      <c r="J12" s="1496"/>
    </row>
    <row r="13" spans="1:10" s="345" customFormat="1" ht="79.5" thickTop="1">
      <c r="A13" s="336">
        <v>5</v>
      </c>
      <c r="B13" s="243" t="s">
        <v>1092</v>
      </c>
      <c r="C13" s="95"/>
      <c r="D13" s="1463"/>
      <c r="E13" s="95"/>
      <c r="F13" s="111" t="s">
        <v>1126</v>
      </c>
      <c r="G13" s="11"/>
      <c r="H13" s="14" t="s">
        <v>1094</v>
      </c>
      <c r="I13" s="986"/>
      <c r="J13" s="986"/>
    </row>
    <row r="14" spans="1:10" s="345" customFormat="1" ht="159.75" customHeight="1">
      <c r="A14" s="8">
        <v>6</v>
      </c>
      <c r="B14" s="25" t="s">
        <v>1127</v>
      </c>
      <c r="C14" s="20"/>
      <c r="D14" s="20" t="s">
        <v>1128</v>
      </c>
      <c r="E14" s="20"/>
      <c r="F14" s="1336" t="s">
        <v>1141</v>
      </c>
      <c r="G14" s="364"/>
      <c r="H14" s="18" t="s">
        <v>107</v>
      </c>
      <c r="I14" s="986"/>
      <c r="J14" s="225">
        <v>40</v>
      </c>
    </row>
    <row r="15" spans="1:10" s="345" customFormat="1" ht="187.5" customHeight="1">
      <c r="A15" s="8">
        <v>7</v>
      </c>
      <c r="B15" s="25" t="s">
        <v>1142</v>
      </c>
      <c r="C15" s="20"/>
      <c r="D15" s="20" t="s">
        <v>1098</v>
      </c>
      <c r="E15" s="20"/>
      <c r="F15" s="364" t="s">
        <v>1099</v>
      </c>
      <c r="G15" s="364"/>
      <c r="H15" s="18" t="s">
        <v>854</v>
      </c>
      <c r="I15" s="950"/>
      <c r="J15" s="1128"/>
    </row>
    <row r="16" spans="1:10" s="345" customFormat="1" ht="201" customHeight="1">
      <c r="A16" s="8">
        <v>8</v>
      </c>
      <c r="B16" s="25" t="s">
        <v>1100</v>
      </c>
      <c r="C16" s="20"/>
      <c r="D16" s="20" t="s">
        <v>1098</v>
      </c>
      <c r="E16" s="20"/>
      <c r="F16" s="1336" t="s">
        <v>1101</v>
      </c>
      <c r="G16" s="364"/>
      <c r="H16" s="18" t="s">
        <v>854</v>
      </c>
      <c r="I16" s="1412"/>
      <c r="J16" s="986"/>
    </row>
    <row r="17" spans="1:10" s="345" customFormat="1" ht="173.25">
      <c r="A17" s="8">
        <v>9</v>
      </c>
      <c r="B17" s="25" t="s">
        <v>1013</v>
      </c>
      <c r="C17" s="20"/>
      <c r="D17" s="20" t="s">
        <v>1133</v>
      </c>
      <c r="E17" s="20"/>
      <c r="F17" s="1336" t="s">
        <v>1143</v>
      </c>
      <c r="G17" s="364"/>
      <c r="H17" s="18" t="s">
        <v>854</v>
      </c>
      <c r="I17" s="1412"/>
      <c r="J17" s="1128"/>
    </row>
    <row r="18" spans="1:10" s="345" customFormat="1" ht="219" customHeight="1">
      <c r="A18" s="8">
        <v>10</v>
      </c>
      <c r="B18" s="25" t="s">
        <v>1144</v>
      </c>
      <c r="C18" s="20"/>
      <c r="D18" s="1" t="s">
        <v>1145</v>
      </c>
      <c r="E18" s="20"/>
      <c r="F18" s="1336" t="s">
        <v>1146</v>
      </c>
      <c r="G18" s="364"/>
      <c r="H18" s="18" t="s">
        <v>854</v>
      </c>
      <c r="I18" s="1412"/>
      <c r="J18" s="1128"/>
    </row>
    <row r="19" spans="1:10" s="345" customFormat="1" ht="258.75" customHeight="1">
      <c r="A19" s="8">
        <v>11</v>
      </c>
      <c r="B19" s="25" t="s">
        <v>1130</v>
      </c>
      <c r="C19" s="20"/>
      <c r="D19" s="1" t="s">
        <v>1147</v>
      </c>
      <c r="E19" s="20"/>
      <c r="F19" s="1497" t="s">
        <v>1148</v>
      </c>
      <c r="G19" s="364"/>
      <c r="H19" s="18" t="s">
        <v>854</v>
      </c>
      <c r="I19" s="1412"/>
      <c r="J19" s="1128"/>
    </row>
    <row r="20" spans="1:10" s="345" customFormat="1" ht="144.75" customHeight="1" thickBot="1">
      <c r="A20" s="1080">
        <v>12</v>
      </c>
      <c r="B20" s="510" t="s">
        <v>1149</v>
      </c>
      <c r="C20" s="1022"/>
      <c r="D20" s="1022" t="s">
        <v>1150</v>
      </c>
      <c r="E20" s="1022"/>
      <c r="F20" s="993" t="s">
        <v>1151</v>
      </c>
      <c r="G20" s="1228"/>
      <c r="H20" s="254" t="s">
        <v>854</v>
      </c>
      <c r="I20" s="1498"/>
      <c r="J20" s="1331"/>
    </row>
    <row r="21" spans="1:10" ht="9" customHeight="1" thickBot="1" thickTop="1">
      <c r="A21" s="933"/>
      <c r="B21" s="1492"/>
      <c r="C21" s="933"/>
      <c r="D21" s="933"/>
      <c r="E21" s="933"/>
      <c r="F21" s="933"/>
      <c r="G21" s="933"/>
      <c r="H21" s="933"/>
      <c r="I21" s="969"/>
      <c r="J21" s="1499"/>
    </row>
    <row r="22" spans="1:10" ht="24" customHeight="1" thickBot="1" thickTop="1">
      <c r="A22" s="2564" t="s">
        <v>287</v>
      </c>
      <c r="B22" s="2564"/>
      <c r="C22" s="2564"/>
      <c r="D22" s="2564"/>
      <c r="E22" s="2564"/>
      <c r="F22" s="2564"/>
      <c r="G22" s="2564"/>
      <c r="H22" s="2564"/>
      <c r="I22" s="347"/>
      <c r="J22" s="1496"/>
    </row>
    <row r="23" spans="1:10" s="345" customFormat="1" ht="57" customHeight="1" thickBot="1" thickTop="1">
      <c r="A23" s="1080">
        <v>13</v>
      </c>
      <c r="B23" s="510" t="s">
        <v>808</v>
      </c>
      <c r="C23" s="510"/>
      <c r="D23" s="510" t="s">
        <v>809</v>
      </c>
      <c r="E23" s="510"/>
      <c r="F23" s="510" t="s">
        <v>810</v>
      </c>
      <c r="G23" s="1228"/>
      <c r="H23" s="254" t="s">
        <v>114</v>
      </c>
      <c r="I23" s="996"/>
      <c r="J23" s="996"/>
    </row>
    <row r="24" spans="1:10" ht="16.5" customHeight="1" thickBot="1" thickTop="1">
      <c r="A24" s="1350"/>
      <c r="B24" s="1495"/>
      <c r="C24" s="1350"/>
      <c r="D24" s="1350"/>
      <c r="E24" s="1350"/>
      <c r="F24" s="1350"/>
      <c r="G24" s="1350"/>
      <c r="H24" s="1350"/>
      <c r="I24" s="110"/>
      <c r="J24" s="1000"/>
    </row>
    <row r="25" spans="1:10" ht="24" customHeight="1" thickBot="1" thickTop="1">
      <c r="A25" s="2564" t="s">
        <v>70</v>
      </c>
      <c r="B25" s="2564"/>
      <c r="C25" s="2564"/>
      <c r="D25" s="2564"/>
      <c r="E25" s="2564"/>
      <c r="F25" s="2564"/>
      <c r="G25" s="2564"/>
      <c r="H25" s="2564"/>
      <c r="I25" s="347"/>
      <c r="J25" s="1450"/>
    </row>
    <row r="26" spans="1:10" s="1372" customFormat="1" ht="81" customHeight="1" thickTop="1">
      <c r="A26" s="2802">
        <v>14</v>
      </c>
      <c r="B26" s="2807" t="s">
        <v>856</v>
      </c>
      <c r="C26" s="2802"/>
      <c r="D26" s="2808" t="s">
        <v>1050</v>
      </c>
      <c r="E26" s="2802"/>
      <c r="F26" s="1501" t="s">
        <v>1152</v>
      </c>
      <c r="G26" s="1502"/>
      <c r="H26" s="1503" t="s">
        <v>667</v>
      </c>
      <c r="I26" s="1007"/>
      <c r="J26" s="1504"/>
    </row>
    <row r="27" spans="1:10" s="1372" customFormat="1" ht="208.5" customHeight="1">
      <c r="A27" s="2554"/>
      <c r="B27" s="2474"/>
      <c r="C27" s="2554"/>
      <c r="D27" s="2809"/>
      <c r="E27" s="2554"/>
      <c r="F27" s="256" t="s">
        <v>1153</v>
      </c>
      <c r="G27" s="335"/>
      <c r="H27" s="498" t="s">
        <v>667</v>
      </c>
      <c r="I27" s="986"/>
      <c r="J27" s="1505"/>
    </row>
    <row r="28" spans="1:10" s="906" customFormat="1" ht="61.5" customHeight="1">
      <c r="A28" s="11">
        <v>15</v>
      </c>
      <c r="B28" s="95" t="s">
        <v>245</v>
      </c>
      <c r="C28" s="115"/>
      <c r="D28" s="95" t="s">
        <v>106</v>
      </c>
      <c r="E28" s="95"/>
      <c r="F28" s="14" t="s">
        <v>720</v>
      </c>
      <c r="G28" s="115"/>
      <c r="H28" s="15" t="s">
        <v>107</v>
      </c>
      <c r="I28" s="986"/>
      <c r="J28" s="986"/>
    </row>
    <row r="29" spans="1:10" s="906" customFormat="1" ht="56.25" customHeight="1">
      <c r="A29" s="156">
        <v>16</v>
      </c>
      <c r="B29" s="25" t="s">
        <v>220</v>
      </c>
      <c r="C29" s="122"/>
      <c r="D29" s="1" t="s">
        <v>120</v>
      </c>
      <c r="E29" s="25"/>
      <c r="F29" s="122" t="s">
        <v>186</v>
      </c>
      <c r="G29" s="27"/>
      <c r="H29" s="18" t="s">
        <v>107</v>
      </c>
      <c r="I29" s="986"/>
      <c r="J29" s="986"/>
    </row>
    <row r="30" spans="1:10" s="345" customFormat="1" ht="36.75" customHeight="1">
      <c r="A30" s="325">
        <v>17</v>
      </c>
      <c r="B30" s="26" t="s">
        <v>71</v>
      </c>
      <c r="C30" s="943"/>
      <c r="D30" s="320" t="s">
        <v>71</v>
      </c>
      <c r="E30" s="943"/>
      <c r="F30" s="320" t="s">
        <v>103</v>
      </c>
      <c r="G30" s="943"/>
      <c r="H30" s="263">
        <v>41639</v>
      </c>
      <c r="I30" s="942"/>
      <c r="J30" s="942"/>
    </row>
    <row r="31" spans="1:10" s="345" customFormat="1" ht="84" customHeight="1">
      <c r="A31" s="2495">
        <v>18</v>
      </c>
      <c r="B31" s="2483" t="s">
        <v>75</v>
      </c>
      <c r="C31" s="2483"/>
      <c r="D31" s="2483" t="s">
        <v>65</v>
      </c>
      <c r="E31" s="2495"/>
      <c r="F31" s="666" t="s">
        <v>964</v>
      </c>
      <c r="G31" s="667"/>
      <c r="H31" s="374">
        <v>41639</v>
      </c>
      <c r="I31" s="375">
        <v>5</v>
      </c>
      <c r="J31" s="941"/>
    </row>
    <row r="32" spans="1:10" s="345" customFormat="1" ht="48" thickBot="1">
      <c r="A32" s="2519"/>
      <c r="B32" s="2485"/>
      <c r="C32" s="2485"/>
      <c r="D32" s="2485"/>
      <c r="E32" s="2519"/>
      <c r="F32" s="376" t="s">
        <v>297</v>
      </c>
      <c r="G32" s="729"/>
      <c r="H32" s="378">
        <v>41639</v>
      </c>
      <c r="I32" s="380">
        <v>5</v>
      </c>
      <c r="J32" s="453"/>
    </row>
    <row r="33" spans="1:10" s="27" customFormat="1" ht="12" customHeight="1" thickBot="1" thickTop="1">
      <c r="A33" s="1082"/>
      <c r="B33" s="1083"/>
      <c r="C33" s="1083"/>
      <c r="D33" s="1083"/>
      <c r="E33" s="1083"/>
      <c r="F33" s="1083"/>
      <c r="G33" s="1083"/>
      <c r="H33" s="1084"/>
      <c r="I33" s="455"/>
      <c r="J33" s="455"/>
    </row>
    <row r="34" spans="1:10" s="957" customFormat="1" ht="76.5" customHeight="1" thickBot="1" thickTop="1">
      <c r="A34" s="1091">
        <v>19</v>
      </c>
      <c r="B34" s="71" t="s">
        <v>817</v>
      </c>
      <c r="C34" s="72"/>
      <c r="D34" s="72"/>
      <c r="E34" s="72"/>
      <c r="F34" s="72" t="s">
        <v>859</v>
      </c>
      <c r="G34" s="72"/>
      <c r="H34" s="104" t="s">
        <v>107</v>
      </c>
      <c r="I34" s="1506">
        <v>90</v>
      </c>
      <c r="J34" s="1507"/>
    </row>
    <row r="35" spans="9:10" s="982" customFormat="1" ht="18" customHeight="1" thickTop="1">
      <c r="I35" s="383">
        <f>SUM(I5:I34)</f>
        <v>100</v>
      </c>
      <c r="J35" s="383">
        <f>SUM(J5:J34)</f>
        <v>100</v>
      </c>
    </row>
    <row r="36" spans="1:10" s="345" customFormat="1" ht="15.75">
      <c r="A36" s="386"/>
      <c r="B36" s="1359"/>
      <c r="C36" s="954"/>
      <c r="D36" s="391"/>
      <c r="E36" s="954"/>
      <c r="F36" s="1431"/>
      <c r="G36" s="1431"/>
      <c r="H36" s="1430"/>
      <c r="I36" s="1027"/>
      <c r="J36" s="1027"/>
    </row>
    <row r="37" spans="1:10" s="1166" customFormat="1" ht="15.75">
      <c r="A37" s="1383"/>
      <c r="B37" s="2506" t="s">
        <v>66</v>
      </c>
      <c r="C37" s="2506"/>
      <c r="D37" s="2506"/>
      <c r="E37" s="2506"/>
      <c r="F37" s="2506"/>
      <c r="I37" s="1027"/>
      <c r="J37" s="1027"/>
    </row>
    <row r="38" spans="1:10" s="1166" customFormat="1" ht="15.75" customHeight="1">
      <c r="A38" s="1383"/>
      <c r="B38" s="2508" t="s">
        <v>83</v>
      </c>
      <c r="C38" s="2509"/>
      <c r="D38" s="2509"/>
      <c r="E38" s="2509"/>
      <c r="F38" s="2509"/>
      <c r="G38" s="2509"/>
      <c r="H38" s="1508">
        <v>3000</v>
      </c>
      <c r="I38" s="1027"/>
      <c r="J38" s="1027"/>
    </row>
    <row r="39" spans="1:10" s="1166" customFormat="1" ht="42.75" customHeight="1">
      <c r="A39" s="1383"/>
      <c r="B39" s="2797" t="s">
        <v>1110</v>
      </c>
      <c r="C39" s="2798"/>
      <c r="D39" s="2798"/>
      <c r="E39" s="2798"/>
      <c r="F39" s="2798"/>
      <c r="G39" s="2798"/>
      <c r="H39" s="1242">
        <v>55294.48</v>
      </c>
      <c r="I39" s="1027"/>
      <c r="J39" s="1027"/>
    </row>
    <row r="40" spans="1:10" s="1166" customFormat="1" ht="12.75" customHeight="1">
      <c r="A40" s="1383"/>
      <c r="B40" s="1491"/>
      <c r="I40" s="1027"/>
      <c r="J40" s="1027"/>
    </row>
    <row r="41" spans="1:10" s="1166" customFormat="1" ht="15.75">
      <c r="A41" s="1383"/>
      <c r="B41" s="2810"/>
      <c r="C41" s="2810"/>
      <c r="F41" s="1166" t="s">
        <v>1154</v>
      </c>
      <c r="I41" s="1027"/>
      <c r="J41" s="1027"/>
    </row>
    <row r="42" spans="1:10" s="1166" customFormat="1" ht="10.5" customHeight="1">
      <c r="A42" s="1383"/>
      <c r="B42" s="1491"/>
      <c r="I42" s="1027"/>
      <c r="J42" s="1027"/>
    </row>
    <row r="43" spans="1:10" s="1166" customFormat="1" ht="30.75" customHeight="1">
      <c r="A43" s="1383"/>
      <c r="B43" s="2794" t="s">
        <v>1155</v>
      </c>
      <c r="C43" s="2794"/>
      <c r="D43" s="1375"/>
      <c r="F43" s="1382" t="s">
        <v>60</v>
      </c>
      <c r="I43" s="1027"/>
      <c r="J43" s="1027"/>
    </row>
    <row r="44" spans="1:10" s="1166" customFormat="1" ht="15.75">
      <c r="A44" s="1383"/>
      <c r="B44" s="2794" t="s">
        <v>1116</v>
      </c>
      <c r="C44" s="2794"/>
      <c r="D44" s="1382"/>
      <c r="F44" s="1382" t="s">
        <v>68</v>
      </c>
      <c r="I44" s="1027"/>
      <c r="J44" s="1027"/>
    </row>
    <row r="45" spans="2:6" ht="15.75">
      <c r="B45" s="397" t="s">
        <v>1156</v>
      </c>
      <c r="F45" s="342" t="s">
        <v>1157</v>
      </c>
    </row>
  </sheetData>
  <sheetProtection/>
  <mergeCells count="32">
    <mergeCell ref="B37:F37"/>
    <mergeCell ref="B38:G38"/>
    <mergeCell ref="B39:G39"/>
    <mergeCell ref="B41:C41"/>
    <mergeCell ref="B43:C43"/>
    <mergeCell ref="B44:C44"/>
    <mergeCell ref="A31:A32"/>
    <mergeCell ref="B31:B32"/>
    <mergeCell ref="C31:C32"/>
    <mergeCell ref="D31:D32"/>
    <mergeCell ref="E31:E32"/>
    <mergeCell ref="A12:H12"/>
    <mergeCell ref="A22:H22"/>
    <mergeCell ref="A25:H25"/>
    <mergeCell ref="A26:A27"/>
    <mergeCell ref="B26:B27"/>
    <mergeCell ref="C26:C27"/>
    <mergeCell ref="D26:D27"/>
    <mergeCell ref="E26:E27"/>
    <mergeCell ref="A5:A6"/>
    <mergeCell ref="B5:B6"/>
    <mergeCell ref="C5:C6"/>
    <mergeCell ref="A9:A10"/>
    <mergeCell ref="B9:B10"/>
    <mergeCell ref="C9:C10"/>
    <mergeCell ref="A4:H4"/>
    <mergeCell ref="A1:B2"/>
    <mergeCell ref="C1:C2"/>
    <mergeCell ref="D1:E2"/>
    <mergeCell ref="F1:F2"/>
    <mergeCell ref="G1:G2"/>
    <mergeCell ref="H1:H2"/>
  </mergeCells>
  <printOptions/>
  <pageMargins left="0.4330708661417323" right="0.3937007874015748" top="0.6692913385826772" bottom="0.4724409448818898" header="0.31496062992125984" footer="0.2362204724409449"/>
  <pageSetup fitToHeight="0" fitToWidth="1" horizontalDpi="600" verticalDpi="600" orientation="landscape" paperSize="9" scale="76" r:id="rId1"/>
  <headerFooter alignWithMargins="0">
    <oddHeader>&amp;L
&amp;"Arial,Corsivo"Reponsabile: dott. Carlo Della Bianca&amp;C&amp;"Arial,Grassetto"OBIETTIVI DI BUDGET 2013: CHIRURGIA</oddHeader>
    <oddFooter>&amp;CPagina &amp;P di &amp;N</oddFooter>
  </headerFooter>
  <rowBreaks count="3" manualBreakCount="3">
    <brk id="10" max="14" man="1"/>
    <brk id="23" max="14" man="1"/>
    <brk id="32" max="14" man="1"/>
  </rowBreaks>
</worksheet>
</file>

<file path=xl/worksheets/sheet33.xml><?xml version="1.0" encoding="utf-8"?>
<worksheet xmlns="http://schemas.openxmlformats.org/spreadsheetml/2006/main" xmlns:r="http://schemas.openxmlformats.org/officeDocument/2006/relationships">
  <sheetPr>
    <pageSetUpPr fitToPage="1"/>
  </sheetPr>
  <dimension ref="A1:I40"/>
  <sheetViews>
    <sheetView zoomScale="75" zoomScaleNormal="75" zoomScaleSheetLayoutView="75" zoomScalePageLayoutView="0" workbookViewId="0" topLeftCell="A1">
      <selection activeCell="B13" sqref="B13:B15"/>
    </sheetView>
  </sheetViews>
  <sheetFormatPr defaultColWidth="9.140625" defaultRowHeight="12.75"/>
  <cols>
    <col min="1" max="1" width="3.140625" style="982" customWidth="1"/>
    <col min="2" max="2" width="28.8515625" style="982" customWidth="1"/>
    <col min="3" max="3" width="3.00390625" style="982" customWidth="1"/>
    <col min="4" max="4" width="42.421875" style="982" customWidth="1"/>
    <col min="5" max="5" width="3.00390625" style="982" customWidth="1"/>
    <col min="6" max="6" width="44.57421875" style="982" customWidth="1"/>
    <col min="7" max="7" width="3.421875" style="982" customWidth="1"/>
    <col min="8" max="8" width="20.7109375" style="1033" customWidth="1"/>
    <col min="9" max="9" width="18.8515625" style="1027" customWidth="1"/>
    <col min="10" max="16384" width="9.140625" style="982" customWidth="1"/>
  </cols>
  <sheetData>
    <row r="1" spans="1:9" ht="48.75" customHeight="1" thickTop="1">
      <c r="A1" s="2492" t="s">
        <v>58</v>
      </c>
      <c r="B1" s="2492"/>
      <c r="C1" s="2492"/>
      <c r="D1" s="2492" t="s">
        <v>63</v>
      </c>
      <c r="E1" s="2492"/>
      <c r="F1" s="2492" t="s">
        <v>84</v>
      </c>
      <c r="G1" s="2492"/>
      <c r="H1" s="2492" t="s">
        <v>64</v>
      </c>
      <c r="I1" s="892" t="s">
        <v>408</v>
      </c>
    </row>
    <row r="2" spans="1:9" s="906" customFormat="1" ht="15.75" customHeight="1" thickBot="1">
      <c r="A2" s="2493"/>
      <c r="B2" s="2493"/>
      <c r="C2" s="2493"/>
      <c r="D2" s="2493"/>
      <c r="E2" s="2493"/>
      <c r="F2" s="2493"/>
      <c r="G2" s="2493"/>
      <c r="H2" s="2493"/>
      <c r="I2" s="332" t="s">
        <v>409</v>
      </c>
    </row>
    <row r="3" spans="1:9" s="906" customFormat="1" ht="13.5" customHeight="1" thickBot="1" thickTop="1">
      <c r="A3" s="1121"/>
      <c r="B3" s="1121"/>
      <c r="C3" s="1121"/>
      <c r="D3" s="1121"/>
      <c r="E3" s="1121"/>
      <c r="F3" s="1121"/>
      <c r="G3" s="1121"/>
      <c r="H3" s="1121"/>
      <c r="I3" s="969"/>
    </row>
    <row r="4" spans="1:9" s="958" customFormat="1" ht="24.75" customHeight="1" thickBot="1" thickTop="1">
      <c r="A4" s="2504" t="s">
        <v>69</v>
      </c>
      <c r="B4" s="2504"/>
      <c r="C4" s="2504"/>
      <c r="D4" s="2504"/>
      <c r="E4" s="2504"/>
      <c r="F4" s="2504"/>
      <c r="G4" s="2504"/>
      <c r="H4" s="2504"/>
      <c r="I4" s="1450"/>
    </row>
    <row r="5" spans="1:9" s="906" customFormat="1" ht="61.5" customHeight="1" thickTop="1">
      <c r="A5" s="8">
        <v>1</v>
      </c>
      <c r="B5" s="1" t="s">
        <v>894</v>
      </c>
      <c r="C5" s="9"/>
      <c r="D5" s="1" t="s">
        <v>1158</v>
      </c>
      <c r="E5" s="1"/>
      <c r="F5" s="1" t="s">
        <v>1159</v>
      </c>
      <c r="G5" s="1"/>
      <c r="H5" s="18">
        <v>41639</v>
      </c>
      <c r="I5" s="225">
        <v>35</v>
      </c>
    </row>
    <row r="6" spans="1:9" s="906" customFormat="1" ht="87.75" customHeight="1">
      <c r="A6" s="8">
        <v>2</v>
      </c>
      <c r="B6" s="25" t="s">
        <v>641</v>
      </c>
      <c r="C6" s="95"/>
      <c r="D6" s="111" t="s">
        <v>758</v>
      </c>
      <c r="E6" s="11"/>
      <c r="F6" s="111" t="s">
        <v>759</v>
      </c>
      <c r="G6" s="11"/>
      <c r="H6" s="165" t="s">
        <v>760</v>
      </c>
      <c r="I6" s="986"/>
    </row>
    <row r="7" spans="1:9" s="906" customFormat="1" ht="10.5" customHeight="1" thickBot="1">
      <c r="A7" s="959"/>
      <c r="B7" s="959"/>
      <c r="C7" s="959"/>
      <c r="D7" s="959"/>
      <c r="E7" s="959"/>
      <c r="F7" s="959"/>
      <c r="G7" s="959"/>
      <c r="H7" s="959"/>
      <c r="I7" s="1331"/>
    </row>
    <row r="8" spans="1:9" s="906" customFormat="1" ht="27" customHeight="1" thickBot="1" thickTop="1">
      <c r="A8" s="2504" t="s">
        <v>766</v>
      </c>
      <c r="B8" s="2504"/>
      <c r="C8" s="2504"/>
      <c r="D8" s="2504"/>
      <c r="E8" s="2504"/>
      <c r="F8" s="2504"/>
      <c r="G8" s="2504"/>
      <c r="H8" s="2504"/>
      <c r="I8" s="67"/>
    </row>
    <row r="9" spans="1:9" s="985" customFormat="1" ht="155.25" customHeight="1" thickTop="1">
      <c r="A9" s="8">
        <v>3</v>
      </c>
      <c r="B9" s="25" t="s">
        <v>1160</v>
      </c>
      <c r="C9" s="25"/>
      <c r="D9" s="1" t="s">
        <v>1160</v>
      </c>
      <c r="E9" s="20"/>
      <c r="F9" s="1336" t="s">
        <v>1161</v>
      </c>
      <c r="G9" s="364"/>
      <c r="H9" s="18" t="s">
        <v>107</v>
      </c>
      <c r="I9" s="225">
        <v>55</v>
      </c>
    </row>
    <row r="10" spans="1:9" s="985" customFormat="1" ht="186" customHeight="1">
      <c r="A10" s="8">
        <v>4</v>
      </c>
      <c r="B10" s="1" t="s">
        <v>1013</v>
      </c>
      <c r="C10" s="20"/>
      <c r="D10" s="1" t="s">
        <v>1098</v>
      </c>
      <c r="E10" s="20"/>
      <c r="F10" s="1336" t="s">
        <v>1162</v>
      </c>
      <c r="G10" s="364"/>
      <c r="H10" s="18" t="s">
        <v>854</v>
      </c>
      <c r="I10" s="1128"/>
    </row>
    <row r="11" spans="1:9" s="906" customFormat="1" ht="10.5" customHeight="1" thickBot="1">
      <c r="A11" s="326"/>
      <c r="B11" s="71"/>
      <c r="C11" s="326"/>
      <c r="D11" s="326"/>
      <c r="E11" s="326"/>
      <c r="F11" s="71"/>
      <c r="G11" s="326"/>
      <c r="H11" s="71"/>
      <c r="I11" s="1331"/>
    </row>
    <row r="12" spans="1:9" s="342" customFormat="1" ht="24" customHeight="1" thickBot="1" thickTop="1">
      <c r="A12" s="2564" t="s">
        <v>287</v>
      </c>
      <c r="B12" s="2564"/>
      <c r="C12" s="2564"/>
      <c r="D12" s="2564"/>
      <c r="E12" s="2564"/>
      <c r="F12" s="2564"/>
      <c r="G12" s="2564"/>
      <c r="H12" s="2564"/>
      <c r="I12" s="348"/>
    </row>
    <row r="13" spans="1:9" s="6" customFormat="1" ht="54.75" customHeight="1" thickTop="1">
      <c r="A13" s="461">
        <v>5</v>
      </c>
      <c r="B13" s="330" t="s">
        <v>908</v>
      </c>
      <c r="C13" s="330"/>
      <c r="D13" s="330"/>
      <c r="E13" s="330"/>
      <c r="F13" s="330" t="s">
        <v>909</v>
      </c>
      <c r="G13" s="330"/>
      <c r="H13" s="491">
        <v>41639</v>
      </c>
      <c r="I13" s="1469"/>
    </row>
    <row r="14" spans="1:9" s="342" customFormat="1" ht="48" thickBot="1">
      <c r="A14" s="11">
        <v>6</v>
      </c>
      <c r="B14" s="95" t="s">
        <v>808</v>
      </c>
      <c r="C14" s="95"/>
      <c r="D14" s="95" t="s">
        <v>809</v>
      </c>
      <c r="E14" s="95"/>
      <c r="F14" s="95" t="s">
        <v>810</v>
      </c>
      <c r="G14" s="482"/>
      <c r="H14" s="15" t="s">
        <v>114</v>
      </c>
      <c r="I14" s="1369"/>
    </row>
    <row r="15" spans="1:9" s="906" customFormat="1" ht="12" customHeight="1" thickBot="1" thickTop="1">
      <c r="A15" s="1121"/>
      <c r="B15" s="1121"/>
      <c r="C15" s="1121"/>
      <c r="D15" s="1121"/>
      <c r="E15" s="1121"/>
      <c r="F15" s="1121"/>
      <c r="G15" s="1121"/>
      <c r="H15" s="1121"/>
      <c r="I15" s="1331"/>
    </row>
    <row r="16" spans="1:9" s="906" customFormat="1" ht="24" customHeight="1" thickBot="1" thickTop="1">
      <c r="A16" s="2504" t="s">
        <v>70</v>
      </c>
      <c r="B16" s="2504"/>
      <c r="C16" s="2504"/>
      <c r="D16" s="2504"/>
      <c r="E16" s="2504"/>
      <c r="F16" s="2504"/>
      <c r="G16" s="2504"/>
      <c r="H16" s="2504"/>
      <c r="I16" s="67"/>
    </row>
    <row r="17" spans="1:9" s="1235" customFormat="1" ht="83.25" customHeight="1" thickTop="1">
      <c r="A17" s="902">
        <v>7</v>
      </c>
      <c r="B17" s="1062" t="s">
        <v>982</v>
      </c>
      <c r="C17" s="1062"/>
      <c r="D17" s="1062" t="s">
        <v>1050</v>
      </c>
      <c r="E17" s="1062"/>
      <c r="F17" s="1062" t="s">
        <v>1163</v>
      </c>
      <c r="G17" s="1062"/>
      <c r="H17" s="262" t="s">
        <v>667</v>
      </c>
      <c r="I17" s="1469"/>
    </row>
    <row r="18" spans="1:9" s="906" customFormat="1" ht="48" customHeight="1">
      <c r="A18" s="19">
        <v>8</v>
      </c>
      <c r="B18" s="1" t="s">
        <v>71</v>
      </c>
      <c r="C18" s="20"/>
      <c r="D18" s="20" t="s">
        <v>71</v>
      </c>
      <c r="E18" s="122"/>
      <c r="F18" s="1" t="s">
        <v>103</v>
      </c>
      <c r="G18" s="122"/>
      <c r="H18" s="18">
        <v>41639</v>
      </c>
      <c r="I18" s="1128"/>
    </row>
    <row r="19" spans="1:9" s="906" customFormat="1" ht="57.75" customHeight="1">
      <c r="A19" s="122">
        <v>9</v>
      </c>
      <c r="B19" s="1" t="s">
        <v>913</v>
      </c>
      <c r="C19" s="122"/>
      <c r="D19" s="20"/>
      <c r="E19" s="122"/>
      <c r="F19" s="1" t="s">
        <v>1164</v>
      </c>
      <c r="G19" s="122"/>
      <c r="H19" s="18" t="s">
        <v>107</v>
      </c>
      <c r="I19" s="986"/>
    </row>
    <row r="20" spans="1:9" s="985" customFormat="1" ht="99.75" customHeight="1">
      <c r="A20" s="2495">
        <v>10</v>
      </c>
      <c r="B20" s="2483" t="s">
        <v>75</v>
      </c>
      <c r="C20" s="2495"/>
      <c r="D20" s="2483" t="s">
        <v>65</v>
      </c>
      <c r="E20" s="2495"/>
      <c r="F20" s="666" t="s">
        <v>391</v>
      </c>
      <c r="G20" s="667"/>
      <c r="H20" s="374">
        <v>41639</v>
      </c>
      <c r="I20" s="318">
        <v>5</v>
      </c>
    </row>
    <row r="21" spans="1:9" s="985" customFormat="1" ht="63.75" thickBot="1">
      <c r="A21" s="2519"/>
      <c r="B21" s="2485"/>
      <c r="C21" s="2519"/>
      <c r="D21" s="2485"/>
      <c r="E21" s="2519"/>
      <c r="F21" s="376" t="s">
        <v>111</v>
      </c>
      <c r="G21" s="729"/>
      <c r="H21" s="378">
        <v>41639</v>
      </c>
      <c r="I21" s="979">
        <v>5</v>
      </c>
    </row>
    <row r="22" spans="8:9" ht="18" customHeight="1" thickTop="1">
      <c r="H22" s="982"/>
      <c r="I22" s="69">
        <f>SUM(I5:I21)</f>
        <v>100</v>
      </c>
    </row>
    <row r="23" spans="1:9" ht="12" customHeight="1">
      <c r="A23" s="907"/>
      <c r="B23" s="319"/>
      <c r="C23" s="319"/>
      <c r="D23" s="319"/>
      <c r="E23" s="319"/>
      <c r="F23" s="319"/>
      <c r="G23" s="319"/>
      <c r="H23" s="908"/>
      <c r="I23" s="1346"/>
    </row>
    <row r="24" spans="2:9" ht="15.75">
      <c r="B24" s="2506" t="s">
        <v>66</v>
      </c>
      <c r="C24" s="2506"/>
      <c r="D24" s="2506"/>
      <c r="E24" s="2506"/>
      <c r="F24" s="2506"/>
      <c r="G24" s="32"/>
      <c r="H24" s="982"/>
      <c r="I24" s="1026"/>
    </row>
    <row r="25" spans="2:9" ht="15.75">
      <c r="B25" s="32"/>
      <c r="C25" s="32"/>
      <c r="D25" s="32"/>
      <c r="E25" s="32"/>
      <c r="F25" s="32"/>
      <c r="G25" s="32"/>
      <c r="H25" s="982"/>
      <c r="I25" s="1026"/>
    </row>
    <row r="26" spans="2:8" ht="15.75" customHeight="1">
      <c r="B26" s="2508" t="s">
        <v>47</v>
      </c>
      <c r="C26" s="2509"/>
      <c r="D26" s="2509"/>
      <c r="E26" s="2509"/>
      <c r="F26" s="2509"/>
      <c r="G26" s="2509"/>
      <c r="H26" s="1140">
        <v>1500</v>
      </c>
    </row>
    <row r="27" spans="2:8" ht="59.25" customHeight="1">
      <c r="B27" s="2511" t="s">
        <v>546</v>
      </c>
      <c r="C27" s="2512"/>
      <c r="D27" s="2512"/>
      <c r="E27" s="2512"/>
      <c r="F27" s="2512"/>
      <c r="G27" s="2512"/>
      <c r="H27" s="1510" t="s">
        <v>1165</v>
      </c>
    </row>
    <row r="28" spans="2:8" ht="15.75">
      <c r="B28" s="1511"/>
      <c r="C28" s="1511"/>
      <c r="D28" s="1511"/>
      <c r="E28" s="1511"/>
      <c r="F28" s="1511"/>
      <c r="G28" s="1511"/>
      <c r="H28" s="1511"/>
    </row>
    <row r="29" spans="2:8" ht="15.75">
      <c r="B29" s="1512"/>
      <c r="C29" s="1512"/>
      <c r="D29" s="1513"/>
      <c r="E29" s="1513"/>
      <c r="F29" s="1513"/>
      <c r="G29" s="1512"/>
      <c r="H29" s="1513" t="s">
        <v>1166</v>
      </c>
    </row>
    <row r="30" spans="2:8" ht="15.75">
      <c r="B30" s="1512"/>
      <c r="C30" s="1512"/>
      <c r="D30" s="1512"/>
      <c r="E30" s="1512"/>
      <c r="F30" s="1512"/>
      <c r="G30" s="1512"/>
      <c r="H30" s="1512"/>
    </row>
    <row r="31" spans="2:8" ht="31.5">
      <c r="B31" s="1142" t="s">
        <v>1167</v>
      </c>
      <c r="C31" s="1142"/>
      <c r="D31" s="1027" t="s">
        <v>1168</v>
      </c>
      <c r="E31" s="1027"/>
      <c r="F31" s="1027" t="s">
        <v>1169</v>
      </c>
      <c r="G31" s="1027"/>
      <c r="H31" s="1027" t="s">
        <v>60</v>
      </c>
    </row>
    <row r="32" spans="1:8" ht="15.75">
      <c r="A32" s="1034"/>
      <c r="B32" s="1027" t="s">
        <v>1170</v>
      </c>
      <c r="C32" s="1027"/>
      <c r="D32" s="1027" t="s">
        <v>1171</v>
      </c>
      <c r="E32" s="1027"/>
      <c r="F32" s="1027" t="s">
        <v>1116</v>
      </c>
      <c r="G32" s="1027"/>
      <c r="H32" s="1033" t="s">
        <v>68</v>
      </c>
    </row>
    <row r="33" spans="1:8" ht="15.75">
      <c r="A33" s="1034"/>
      <c r="B33" s="1036"/>
      <c r="C33" s="1036"/>
      <c r="D33" s="1036"/>
      <c r="E33" s="1036"/>
      <c r="F33" s="1036"/>
      <c r="G33" s="1036"/>
      <c r="H33" s="1027"/>
    </row>
    <row r="34" spans="1:8" ht="15.75">
      <c r="A34" s="1034"/>
      <c r="B34" s="1027" t="s">
        <v>1172</v>
      </c>
      <c r="C34" s="1027"/>
      <c r="D34" s="1027" t="s">
        <v>1172</v>
      </c>
      <c r="E34" s="1027"/>
      <c r="F34" s="1027" t="s">
        <v>1172</v>
      </c>
      <c r="G34" s="1027"/>
      <c r="H34" s="1027" t="s">
        <v>1172</v>
      </c>
    </row>
    <row r="35" ht="15.75" hidden="1"/>
    <row r="36" spans="1:8" ht="15.75">
      <c r="A36"/>
      <c r="B36"/>
      <c r="C36"/>
      <c r="D36"/>
      <c r="E36"/>
      <c r="F36"/>
      <c r="G36"/>
      <c r="H36"/>
    </row>
    <row r="37" ht="15.75">
      <c r="E37" s="1033"/>
    </row>
    <row r="38" ht="15.75">
      <c r="E38" s="1033"/>
    </row>
    <row r="39" spans="4:5" ht="15.75">
      <c r="D39" s="1033"/>
      <c r="E39" s="1033"/>
    </row>
    <row r="40" spans="4:5" ht="16.5" customHeight="1">
      <c r="D40" s="1033"/>
      <c r="E40" s="1033"/>
    </row>
    <row r="41" ht="15" customHeight="1"/>
  </sheetData>
  <sheetProtection/>
  <mergeCells count="18">
    <mergeCell ref="D20:D21"/>
    <mergeCell ref="F1:F2"/>
    <mergeCell ref="G1:G2"/>
    <mergeCell ref="H1:H2"/>
    <mergeCell ref="B24:F24"/>
    <mergeCell ref="B26:G26"/>
    <mergeCell ref="B27:G27"/>
    <mergeCell ref="A8:H8"/>
    <mergeCell ref="A12:H12"/>
    <mergeCell ref="A16:H16"/>
    <mergeCell ref="A20:A21"/>
    <mergeCell ref="E20:E21"/>
    <mergeCell ref="B20:B21"/>
    <mergeCell ref="C20:C21"/>
    <mergeCell ref="A4:H4"/>
    <mergeCell ref="A1:B2"/>
    <mergeCell ref="C1:C2"/>
    <mergeCell ref="D1:E2"/>
  </mergeCells>
  <printOptions/>
  <pageMargins left="0.5118110236220472" right="0.5118110236220472" top="0.6692913385826772" bottom="0.3937007874015748" header="0.3937007874015748" footer="0.2362204724409449"/>
  <pageSetup fitToHeight="0" fitToWidth="1" horizontalDpi="600" verticalDpi="600" orientation="landscape" paperSize="9" scale="83" r:id="rId1"/>
  <headerFooter alignWithMargins="0">
    <oddHeader>&amp;L
&amp;"Arial,Corsivo"Responsabile: dott. Elia  Accorsi&amp;C&amp;"Arial,Grassetto"OBIETTIVI DI BUDGET 2013: ORTOPEDIA DI GEMONA</oddHeader>
    <oddFooter>&amp;CPagina &amp;P di &amp;N</oddFooter>
  </headerFooter>
  <rowBreaks count="2" manualBreakCount="2">
    <brk id="10" max="13" man="1"/>
    <brk id="22" max="13" man="1"/>
  </rowBreaks>
</worksheet>
</file>

<file path=xl/worksheets/sheet34.xml><?xml version="1.0" encoding="utf-8"?>
<worksheet xmlns="http://schemas.openxmlformats.org/spreadsheetml/2006/main" xmlns:r="http://schemas.openxmlformats.org/officeDocument/2006/relationships">
  <sheetPr>
    <pageSetUpPr fitToPage="1"/>
  </sheetPr>
  <dimension ref="A1:J48"/>
  <sheetViews>
    <sheetView zoomScale="75" zoomScaleNormal="75" zoomScaleSheetLayoutView="75" zoomScalePageLayoutView="0" workbookViewId="0" topLeftCell="A1">
      <selection activeCell="A13" sqref="A13:H15"/>
    </sheetView>
  </sheetViews>
  <sheetFormatPr defaultColWidth="9.140625" defaultRowHeight="12.75" outlineLevelRow="1"/>
  <cols>
    <col min="1" max="1" width="3.7109375" style="1033" customWidth="1"/>
    <col min="2" max="2" width="31.140625" style="1034" customWidth="1"/>
    <col min="3" max="3" width="3.421875" style="1034" customWidth="1"/>
    <col min="4" max="4" width="36.421875" style="982" customWidth="1"/>
    <col min="5" max="5" width="3.140625" style="982" customWidth="1"/>
    <col min="6" max="6" width="45.8515625" style="982" customWidth="1"/>
    <col min="7" max="7" width="3.00390625" style="982" customWidth="1"/>
    <col min="8" max="8" width="18.8515625" style="1033" customWidth="1"/>
    <col min="9" max="9" width="18.8515625" style="1027" customWidth="1"/>
    <col min="10" max="10" width="15.57421875" style="1027" customWidth="1"/>
    <col min="11" max="16384" width="9.140625" style="982" customWidth="1"/>
  </cols>
  <sheetData>
    <row r="1" spans="1:10" ht="48.75" customHeight="1" thickTop="1">
      <c r="A1" s="2492" t="s">
        <v>58</v>
      </c>
      <c r="B1" s="2492"/>
      <c r="C1" s="2492"/>
      <c r="D1" s="2492" t="s">
        <v>63</v>
      </c>
      <c r="E1" s="2492"/>
      <c r="F1" s="2492" t="s">
        <v>84</v>
      </c>
      <c r="G1" s="2492"/>
      <c r="H1" s="2492" t="s">
        <v>64</v>
      </c>
      <c r="I1" s="892" t="s">
        <v>555</v>
      </c>
      <c r="J1" s="892" t="s">
        <v>785</v>
      </c>
    </row>
    <row r="2" spans="1:10" s="906" customFormat="1" ht="15.75" customHeight="1" thickBot="1">
      <c r="A2" s="2493"/>
      <c r="B2" s="2493"/>
      <c r="C2" s="2493"/>
      <c r="D2" s="2493"/>
      <c r="E2" s="2493"/>
      <c r="F2" s="2493"/>
      <c r="G2" s="2493"/>
      <c r="H2" s="2493"/>
      <c r="I2" s="332" t="s">
        <v>409</v>
      </c>
      <c r="J2" s="332" t="s">
        <v>409</v>
      </c>
    </row>
    <row r="3" spans="1:10" s="906" customFormat="1" ht="9" customHeight="1" thickBot="1" thickTop="1">
      <c r="A3" s="1121"/>
      <c r="B3" s="1121"/>
      <c r="C3" s="1121"/>
      <c r="D3" s="1121"/>
      <c r="E3" s="1121"/>
      <c r="F3" s="1121"/>
      <c r="G3" s="1121"/>
      <c r="H3" s="1121"/>
      <c r="I3" s="969"/>
      <c r="J3" s="969"/>
    </row>
    <row r="4" spans="1:10" s="958" customFormat="1" ht="21" customHeight="1" thickBot="1" thickTop="1">
      <c r="A4" s="2504" t="s">
        <v>69</v>
      </c>
      <c r="B4" s="2504"/>
      <c r="C4" s="2504"/>
      <c r="D4" s="2504"/>
      <c r="E4" s="2504"/>
      <c r="F4" s="2504"/>
      <c r="G4" s="2504"/>
      <c r="H4" s="2504"/>
      <c r="I4" s="1450"/>
      <c r="J4" s="1450"/>
    </row>
    <row r="5" spans="1:10" s="906" customFormat="1" ht="52.5" customHeight="1" thickTop="1">
      <c r="A5" s="2488">
        <v>1</v>
      </c>
      <c r="B5" s="2520" t="s">
        <v>747</v>
      </c>
      <c r="C5" s="2520"/>
      <c r="D5" s="1005" t="s">
        <v>624</v>
      </c>
      <c r="E5" s="1005"/>
      <c r="F5" s="1005" t="s">
        <v>786</v>
      </c>
      <c r="G5" s="1006"/>
      <c r="H5" s="1100" t="s">
        <v>625</v>
      </c>
      <c r="I5" s="1514"/>
      <c r="J5" s="992"/>
    </row>
    <row r="6" spans="1:10" s="906" customFormat="1" ht="47.25">
      <c r="A6" s="2489"/>
      <c r="B6" s="2498"/>
      <c r="C6" s="2498"/>
      <c r="D6" s="64" t="s">
        <v>629</v>
      </c>
      <c r="E6" s="64"/>
      <c r="F6" s="64" t="s">
        <v>787</v>
      </c>
      <c r="G6" s="496"/>
      <c r="H6" s="165" t="s">
        <v>750</v>
      </c>
      <c r="I6" s="1509"/>
      <c r="J6" s="986"/>
    </row>
    <row r="7" spans="1:10" s="345" customFormat="1" ht="56.25" customHeight="1">
      <c r="A7" s="11">
        <v>2</v>
      </c>
      <c r="B7" s="14" t="s">
        <v>755</v>
      </c>
      <c r="C7" s="11"/>
      <c r="D7" s="283" t="s">
        <v>1173</v>
      </c>
      <c r="E7" s="11"/>
      <c r="F7" s="112" t="s">
        <v>757</v>
      </c>
      <c r="G7" s="496"/>
      <c r="H7" s="263" t="s">
        <v>667</v>
      </c>
      <c r="I7" s="986"/>
      <c r="J7" s="986"/>
    </row>
    <row r="8" spans="1:10" s="906" customFormat="1" ht="69" customHeight="1">
      <c r="A8" s="2495">
        <v>3</v>
      </c>
      <c r="B8" s="2483" t="s">
        <v>1174</v>
      </c>
      <c r="C8" s="2495"/>
      <c r="D8" s="2522" t="s">
        <v>1175</v>
      </c>
      <c r="E8" s="2495"/>
      <c r="F8" s="284" t="s">
        <v>1176</v>
      </c>
      <c r="G8" s="987"/>
      <c r="H8" s="1043" t="s">
        <v>831</v>
      </c>
      <c r="I8" s="1515"/>
      <c r="J8" s="988">
        <v>25</v>
      </c>
    </row>
    <row r="9" spans="1:10" s="906" customFormat="1" ht="81" customHeight="1">
      <c r="A9" s="2489"/>
      <c r="B9" s="2498"/>
      <c r="C9" s="2489"/>
      <c r="D9" s="2759"/>
      <c r="E9" s="2489"/>
      <c r="F9" s="64" t="s">
        <v>1177</v>
      </c>
      <c r="G9" s="496"/>
      <c r="H9" s="165" t="s">
        <v>709</v>
      </c>
      <c r="I9" s="1509"/>
      <c r="J9" s="225">
        <v>25</v>
      </c>
    </row>
    <row r="10" spans="1:10" s="906" customFormat="1" ht="61.5" customHeight="1">
      <c r="A10" s="8">
        <v>4</v>
      </c>
      <c r="B10" s="1" t="s">
        <v>894</v>
      </c>
      <c r="C10" s="9"/>
      <c r="D10" s="1" t="s">
        <v>1158</v>
      </c>
      <c r="E10" s="1"/>
      <c r="F10" s="1" t="s">
        <v>1159</v>
      </c>
      <c r="G10" s="1"/>
      <c r="H10" s="18">
        <v>41639</v>
      </c>
      <c r="I10" s="1509"/>
      <c r="J10" s="225">
        <v>50</v>
      </c>
    </row>
    <row r="11" spans="1:10" s="906" customFormat="1" ht="102.75" customHeight="1">
      <c r="A11" s="8">
        <v>5</v>
      </c>
      <c r="B11" s="25" t="s">
        <v>641</v>
      </c>
      <c r="C11" s="95"/>
      <c r="D11" s="111" t="s">
        <v>973</v>
      </c>
      <c r="E11" s="11"/>
      <c r="F11" s="111" t="s">
        <v>974</v>
      </c>
      <c r="G11" s="11"/>
      <c r="H11" s="165" t="s">
        <v>760</v>
      </c>
      <c r="I11" s="1509"/>
      <c r="J11" s="986"/>
    </row>
    <row r="12" spans="1:10" s="906" customFormat="1" ht="11.25" customHeight="1" thickBot="1">
      <c r="A12" s="959"/>
      <c r="B12" s="959"/>
      <c r="C12" s="959"/>
      <c r="D12" s="959"/>
      <c r="E12" s="959"/>
      <c r="F12" s="959"/>
      <c r="G12" s="959"/>
      <c r="H12" s="959"/>
      <c r="I12" s="1331"/>
      <c r="J12" s="1331"/>
    </row>
    <row r="13" spans="1:10" s="906" customFormat="1" ht="27" customHeight="1" thickBot="1" thickTop="1">
      <c r="A13" s="2504" t="s">
        <v>766</v>
      </c>
      <c r="B13" s="2504"/>
      <c r="C13" s="2504"/>
      <c r="D13" s="2504"/>
      <c r="E13" s="2504"/>
      <c r="F13" s="2504"/>
      <c r="G13" s="2504"/>
      <c r="H13" s="2504"/>
      <c r="I13" s="67"/>
      <c r="J13" s="67"/>
    </row>
    <row r="14" spans="1:10" s="985" customFormat="1" ht="119.25" customHeight="1" thickTop="1">
      <c r="A14" s="461">
        <v>6</v>
      </c>
      <c r="B14" s="166" t="s">
        <v>1160</v>
      </c>
      <c r="C14" s="217"/>
      <c r="D14" s="166" t="s">
        <v>1160</v>
      </c>
      <c r="E14" s="217"/>
      <c r="F14" s="1062" t="s">
        <v>1178</v>
      </c>
      <c r="G14" s="1065"/>
      <c r="H14" s="262" t="s">
        <v>107</v>
      </c>
      <c r="I14" s="986"/>
      <c r="J14" s="986"/>
    </row>
    <row r="15" spans="1:10" s="985" customFormat="1" ht="203.25" customHeight="1" thickBot="1">
      <c r="A15" s="8">
        <v>7</v>
      </c>
      <c r="B15" s="1" t="s">
        <v>1013</v>
      </c>
      <c r="C15" s="20"/>
      <c r="D15" s="1" t="s">
        <v>1098</v>
      </c>
      <c r="E15" s="20"/>
      <c r="F15" s="1336" t="s">
        <v>1162</v>
      </c>
      <c r="G15" s="1228"/>
      <c r="H15" s="254" t="s">
        <v>854</v>
      </c>
      <c r="I15" s="254"/>
      <c r="J15" s="996"/>
    </row>
    <row r="16" spans="1:10" s="985" customFormat="1" ht="11.25" customHeight="1" thickBot="1" thickTop="1">
      <c r="A16" s="1121"/>
      <c r="B16" s="1121"/>
      <c r="C16" s="1121"/>
      <c r="D16" s="1121"/>
      <c r="E16" s="1121"/>
      <c r="F16" s="1121"/>
      <c r="G16" s="959"/>
      <c r="H16" s="959"/>
      <c r="I16" s="1331"/>
      <c r="J16" s="1331"/>
    </row>
    <row r="17" spans="1:10" s="5" customFormat="1" ht="24.75" customHeight="1" thickBot="1" thickTop="1">
      <c r="A17" s="2504" t="s">
        <v>287</v>
      </c>
      <c r="B17" s="2504"/>
      <c r="C17" s="2504"/>
      <c r="D17" s="2504"/>
      <c r="E17" s="2504"/>
      <c r="F17" s="2504"/>
      <c r="G17" s="2504"/>
      <c r="H17" s="2504"/>
      <c r="I17" s="67"/>
      <c r="J17" s="67"/>
    </row>
    <row r="18" spans="1:10" s="6" customFormat="1" ht="54.75" customHeight="1" thickTop="1">
      <c r="A18" s="461">
        <v>8</v>
      </c>
      <c r="B18" s="330" t="s">
        <v>908</v>
      </c>
      <c r="C18" s="330"/>
      <c r="D18" s="330"/>
      <c r="E18" s="330"/>
      <c r="F18" s="330" t="s">
        <v>909</v>
      </c>
      <c r="G18" s="330"/>
      <c r="H18" s="491">
        <v>41639</v>
      </c>
      <c r="I18" s="1469"/>
      <c r="J18" s="1469"/>
    </row>
    <row r="19" spans="1:10" s="6" customFormat="1" ht="70.5" customHeight="1" thickBot="1">
      <c r="A19" s="1080">
        <v>9</v>
      </c>
      <c r="B19" s="510" t="s">
        <v>808</v>
      </c>
      <c r="C19" s="510"/>
      <c r="D19" s="510" t="s">
        <v>809</v>
      </c>
      <c r="E19" s="510"/>
      <c r="F19" s="510" t="s">
        <v>810</v>
      </c>
      <c r="G19" s="1228"/>
      <c r="H19" s="254" t="s">
        <v>114</v>
      </c>
      <c r="I19" s="996"/>
      <c r="J19" s="996"/>
    </row>
    <row r="20" spans="1:10" s="958" customFormat="1" ht="14.25" customHeight="1" thickBot="1" thickTop="1">
      <c r="A20" s="959"/>
      <c r="B20" s="959"/>
      <c r="C20" s="959"/>
      <c r="D20" s="959"/>
      <c r="E20" s="959"/>
      <c r="F20" s="959"/>
      <c r="G20" s="959"/>
      <c r="H20" s="959"/>
      <c r="I20" s="1331"/>
      <c r="J20" s="1331"/>
    </row>
    <row r="21" spans="1:10" s="958" customFormat="1" ht="24" customHeight="1" thickBot="1" thickTop="1">
      <c r="A21" s="2504" t="s">
        <v>70</v>
      </c>
      <c r="B21" s="2504"/>
      <c r="C21" s="2504"/>
      <c r="D21" s="2504"/>
      <c r="E21" s="2504"/>
      <c r="F21" s="2504"/>
      <c r="G21" s="2504"/>
      <c r="H21" s="2504"/>
      <c r="I21" s="1516"/>
      <c r="J21" s="67"/>
    </row>
    <row r="22" spans="1:10" s="1235" customFormat="1" ht="126.75" customHeight="1" thickTop="1">
      <c r="A22" s="902">
        <v>10</v>
      </c>
      <c r="B22" s="1062" t="s">
        <v>982</v>
      </c>
      <c r="C22" s="1062"/>
      <c r="D22" s="1062" t="s">
        <v>1050</v>
      </c>
      <c r="E22" s="1062"/>
      <c r="F22" s="1062" t="s">
        <v>1179</v>
      </c>
      <c r="G22" s="1062"/>
      <c r="H22" s="1517" t="s">
        <v>667</v>
      </c>
      <c r="I22" s="986"/>
      <c r="J22" s="986"/>
    </row>
    <row r="23" spans="1:10" s="906" customFormat="1" ht="60.75" customHeight="1">
      <c r="A23" s="11">
        <v>11</v>
      </c>
      <c r="B23" s="95" t="s">
        <v>245</v>
      </c>
      <c r="C23" s="115"/>
      <c r="D23" s="95" t="s">
        <v>106</v>
      </c>
      <c r="E23" s="95"/>
      <c r="F23" s="14" t="s">
        <v>720</v>
      </c>
      <c r="G23" s="115"/>
      <c r="H23" s="15" t="s">
        <v>107</v>
      </c>
      <c r="I23" s="942"/>
      <c r="J23" s="986"/>
    </row>
    <row r="24" spans="1:10" s="906" customFormat="1" ht="47.25">
      <c r="A24" s="156">
        <v>12</v>
      </c>
      <c r="B24" s="25" t="s">
        <v>220</v>
      </c>
      <c r="C24" s="122"/>
      <c r="D24" s="1" t="s">
        <v>120</v>
      </c>
      <c r="E24" s="25"/>
      <c r="F24" s="122" t="s">
        <v>186</v>
      </c>
      <c r="G24" s="27"/>
      <c r="H24" s="15" t="s">
        <v>107</v>
      </c>
      <c r="I24" s="942"/>
      <c r="J24" s="986"/>
    </row>
    <row r="25" spans="1:10" s="906" customFormat="1" ht="52.5" customHeight="1">
      <c r="A25" s="325">
        <v>13</v>
      </c>
      <c r="B25" s="26" t="s">
        <v>71</v>
      </c>
      <c r="C25" s="943"/>
      <c r="D25" s="943" t="s">
        <v>71</v>
      </c>
      <c r="E25" s="943"/>
      <c r="F25" s="320" t="s">
        <v>103</v>
      </c>
      <c r="G25" s="943"/>
      <c r="H25" s="497" t="s">
        <v>107</v>
      </c>
      <c r="I25" s="986"/>
      <c r="J25" s="986"/>
    </row>
    <row r="26" spans="1:10" s="906" customFormat="1" ht="58.5" customHeight="1">
      <c r="A26" s="19">
        <v>14</v>
      </c>
      <c r="B26" s="1" t="s">
        <v>913</v>
      </c>
      <c r="C26" s="122"/>
      <c r="D26" s="20"/>
      <c r="E26" s="122"/>
      <c r="F26" s="20" t="s">
        <v>1164</v>
      </c>
      <c r="G26" s="122"/>
      <c r="H26" s="497" t="s">
        <v>107</v>
      </c>
      <c r="I26" s="1056"/>
      <c r="J26" s="986"/>
    </row>
    <row r="27" spans="1:10" s="985" customFormat="1" ht="102" customHeight="1">
      <c r="A27" s="2495">
        <v>15</v>
      </c>
      <c r="B27" s="2483" t="s">
        <v>75</v>
      </c>
      <c r="C27" s="2495"/>
      <c r="D27" s="2483" t="s">
        <v>65</v>
      </c>
      <c r="E27" s="2495"/>
      <c r="F27" s="666" t="s">
        <v>816</v>
      </c>
      <c r="G27" s="667"/>
      <c r="H27" s="374">
        <v>41639</v>
      </c>
      <c r="I27" s="988">
        <v>5</v>
      </c>
      <c r="J27" s="989"/>
    </row>
    <row r="28" spans="1:10" s="985" customFormat="1" ht="47.25">
      <c r="A28" s="2489"/>
      <c r="B28" s="2498"/>
      <c r="C28" s="2489"/>
      <c r="D28" s="2498"/>
      <c r="E28" s="2489"/>
      <c r="F28" s="294" t="s">
        <v>297</v>
      </c>
      <c r="G28" s="328"/>
      <c r="H28" s="580">
        <v>41639</v>
      </c>
      <c r="I28" s="225">
        <v>5</v>
      </c>
      <c r="J28" s="986"/>
    </row>
    <row r="29" spans="1:10" s="957" customFormat="1" ht="53.25" customHeight="1" thickBot="1">
      <c r="A29" s="1091">
        <v>16</v>
      </c>
      <c r="B29" s="71" t="s">
        <v>817</v>
      </c>
      <c r="C29" s="72"/>
      <c r="D29" s="72"/>
      <c r="E29" s="72"/>
      <c r="F29" s="72" t="s">
        <v>1033</v>
      </c>
      <c r="G29" s="72"/>
      <c r="H29" s="104" t="s">
        <v>107</v>
      </c>
      <c r="I29" s="380">
        <v>90</v>
      </c>
      <c r="J29" s="453"/>
    </row>
    <row r="30" spans="1:10" ht="18" customHeight="1" thickTop="1">
      <c r="A30" s="982"/>
      <c r="B30" s="982"/>
      <c r="C30" s="982"/>
      <c r="H30" s="982"/>
      <c r="I30" s="454">
        <f>SUM(I5:I29)</f>
        <v>100</v>
      </c>
      <c r="J30" s="454">
        <f>SUM(J5:J29)</f>
        <v>100</v>
      </c>
    </row>
    <row r="31" spans="2:10" s="985" customFormat="1" ht="15.75">
      <c r="B31" s="319"/>
      <c r="C31" s="319"/>
      <c r="D31" s="319"/>
      <c r="E31" s="319"/>
      <c r="F31" s="319"/>
      <c r="G31" s="319"/>
      <c r="H31" s="908"/>
      <c r="I31" s="1027"/>
      <c r="J31" s="1027"/>
    </row>
    <row r="32" spans="2:8" ht="15" customHeight="1" hidden="1" outlineLevel="1">
      <c r="B32" s="1519" t="s">
        <v>1180</v>
      </c>
      <c r="C32" s="13"/>
      <c r="D32" s="13"/>
      <c r="E32" s="13"/>
      <c r="F32" s="13"/>
      <c r="G32" s="13"/>
      <c r="H32" s="908"/>
    </row>
    <row r="33" spans="2:8" ht="15.75" collapsed="1">
      <c r="B33" s="2506" t="s">
        <v>66</v>
      </c>
      <c r="C33" s="2506"/>
      <c r="D33" s="2506"/>
      <c r="E33" s="2506"/>
      <c r="F33" s="2506"/>
      <c r="G33" s="32"/>
      <c r="H33" s="982"/>
    </row>
    <row r="34" spans="2:8" ht="15.75">
      <c r="B34" s="32"/>
      <c r="C34" s="32"/>
      <c r="D34" s="32"/>
      <c r="E34" s="32"/>
      <c r="F34" s="32"/>
      <c r="G34" s="32"/>
      <c r="H34" s="982"/>
    </row>
    <row r="35" spans="2:8" ht="15.75" customHeight="1">
      <c r="B35" s="2508" t="s">
        <v>83</v>
      </c>
      <c r="C35" s="2509"/>
      <c r="D35" s="2509"/>
      <c r="E35" s="2509"/>
      <c r="F35" s="2509"/>
      <c r="G35" s="2509"/>
      <c r="H35" s="1140">
        <v>3000</v>
      </c>
    </row>
    <row r="36" spans="2:8" ht="51" customHeight="1">
      <c r="B36" s="2511" t="s">
        <v>546</v>
      </c>
      <c r="C36" s="2512"/>
      <c r="D36" s="2512"/>
      <c r="E36" s="2512"/>
      <c r="F36" s="2512"/>
      <c r="G36" s="2512"/>
      <c r="H36" s="1338">
        <v>43595.47</v>
      </c>
    </row>
    <row r="37" spans="2:8" ht="8.25" customHeight="1">
      <c r="B37" s="982"/>
      <c r="C37" s="982"/>
      <c r="D37" s="319"/>
      <c r="E37" s="319"/>
      <c r="H37" s="982"/>
    </row>
    <row r="38" spans="1:8" ht="15.75">
      <c r="A38" s="2770"/>
      <c r="B38" s="2770"/>
      <c r="C38" s="2770"/>
      <c r="D38" s="2770"/>
      <c r="E38" s="2770"/>
      <c r="F38" s="2770"/>
      <c r="G38" s="1032" t="s">
        <v>1181</v>
      </c>
      <c r="H38" s="1032"/>
    </row>
    <row r="39" spans="1:8" ht="9" customHeight="1">
      <c r="A39" s="1339"/>
      <c r="B39" s="1339"/>
      <c r="C39" s="1339"/>
      <c r="D39" s="1339"/>
      <c r="E39" s="1339"/>
      <c r="G39" s="1339"/>
      <c r="H39" s="1339"/>
    </row>
    <row r="40" spans="2:8" ht="31.5">
      <c r="B40" s="1142" t="s">
        <v>1182</v>
      </c>
      <c r="C40" s="1142"/>
      <c r="D40" s="2721" t="s">
        <v>1183</v>
      </c>
      <c r="E40" s="2721"/>
      <c r="F40" s="2721"/>
      <c r="G40" s="2770" t="s">
        <v>60</v>
      </c>
      <c r="H40" s="2770"/>
    </row>
    <row r="41" spans="2:8" ht="15.75">
      <c r="B41" s="1027" t="s">
        <v>1171</v>
      </c>
      <c r="C41" s="1027"/>
      <c r="D41" s="2791" t="s">
        <v>1116</v>
      </c>
      <c r="E41" s="2791"/>
      <c r="F41" s="2791"/>
      <c r="G41" s="2770" t="s">
        <v>68</v>
      </c>
      <c r="H41" s="2770"/>
    </row>
    <row r="42" spans="2:7" ht="15.75">
      <c r="B42" s="1036"/>
      <c r="C42" s="1036"/>
      <c r="D42" s="1036"/>
      <c r="E42" s="1036"/>
      <c r="G42" s="1033"/>
    </row>
    <row r="43" spans="2:8" ht="15.75">
      <c r="B43" s="1036" t="s">
        <v>1172</v>
      </c>
      <c r="C43" s="1036"/>
      <c r="D43" s="2791" t="s">
        <v>1172</v>
      </c>
      <c r="E43" s="2791"/>
      <c r="F43" s="2791"/>
      <c r="G43" s="2770" t="s">
        <v>62</v>
      </c>
      <c r="H43" s="2770"/>
    </row>
    <row r="44" ht="1.5" customHeight="1"/>
    <row r="48" spans="1:8" ht="15.75">
      <c r="A48" s="1520"/>
      <c r="B48" s="1520"/>
      <c r="C48" s="1520"/>
      <c r="D48" s="1520"/>
      <c r="E48" s="1520"/>
      <c r="F48" s="1520"/>
      <c r="G48" s="1520"/>
      <c r="H48" s="1520"/>
    </row>
  </sheetData>
  <sheetProtection/>
  <mergeCells count="34">
    <mergeCell ref="D41:F41"/>
    <mergeCell ref="G41:H41"/>
    <mergeCell ref="D43:F43"/>
    <mergeCell ref="G43:H43"/>
    <mergeCell ref="B33:F33"/>
    <mergeCell ref="B35:G35"/>
    <mergeCell ref="B36:G36"/>
    <mergeCell ref="A38:C38"/>
    <mergeCell ref="D38:F38"/>
    <mergeCell ref="D40:F40"/>
    <mergeCell ref="G40:H40"/>
    <mergeCell ref="D8:D9"/>
    <mergeCell ref="E8:E9"/>
    <mergeCell ref="A13:H13"/>
    <mergeCell ref="A17:H17"/>
    <mergeCell ref="A21:H21"/>
    <mergeCell ref="A27:A28"/>
    <mergeCell ref="B27:B28"/>
    <mergeCell ref="C27:C28"/>
    <mergeCell ref="D27:D28"/>
    <mergeCell ref="E27:E28"/>
    <mergeCell ref="A5:A6"/>
    <mergeCell ref="B5:B6"/>
    <mergeCell ref="C5:C6"/>
    <mergeCell ref="A8:A9"/>
    <mergeCell ref="B8:B9"/>
    <mergeCell ref="C8:C9"/>
    <mergeCell ref="A4:H4"/>
    <mergeCell ref="A1:B2"/>
    <mergeCell ref="C1:C2"/>
    <mergeCell ref="D1:E2"/>
    <mergeCell ref="F1:F2"/>
    <mergeCell ref="G1:G2"/>
    <mergeCell ref="H1:H2"/>
  </mergeCells>
  <printOptions/>
  <pageMargins left="0.4330708661417323" right="0.31496062992125984" top="0.5905511811023623" bottom="0.5118110236220472" header="0" footer="0.35433070866141736"/>
  <pageSetup fitToHeight="0" fitToWidth="1" horizontalDpi="600" verticalDpi="600" orientation="landscape" paperSize="9" scale="78" r:id="rId1"/>
  <headerFooter alignWithMargins="0">
    <oddHeader>&amp;L
&amp;"Arial,Corsivo"Responsabile: dott. Fabrizio  Bassini&amp;C&amp;"Arial,Grassetto"OBIETTIVI BUDGET DEL 2013: ORTOPEDIA</oddHeader>
    <oddFooter>&amp;CPagina &amp;P di &amp;N</oddFooter>
  </headerFooter>
  <rowBreaks count="3" manualBreakCount="3">
    <brk id="11" max="14" man="1"/>
    <brk id="19" max="14" man="1"/>
    <brk id="30" max="14" man="1"/>
  </rowBreaks>
</worksheet>
</file>

<file path=xl/worksheets/sheet35.xml><?xml version="1.0" encoding="utf-8"?>
<worksheet xmlns="http://schemas.openxmlformats.org/spreadsheetml/2006/main" xmlns:r="http://schemas.openxmlformats.org/officeDocument/2006/relationships">
  <sheetPr>
    <pageSetUpPr fitToPage="1"/>
  </sheetPr>
  <dimension ref="A1:N48"/>
  <sheetViews>
    <sheetView zoomScale="75" zoomScaleNormal="75" zoomScaleSheetLayoutView="75" zoomScalePageLayoutView="0" workbookViewId="0" topLeftCell="A1">
      <selection activeCell="B13" sqref="B13:B15"/>
    </sheetView>
  </sheetViews>
  <sheetFormatPr defaultColWidth="9.140625" defaultRowHeight="12.75"/>
  <cols>
    <col min="1" max="1" width="3.28125" style="1033" customWidth="1"/>
    <col min="2" max="2" width="30.140625" style="982" customWidth="1"/>
    <col min="3" max="3" width="3.140625" style="982" customWidth="1"/>
    <col min="4" max="4" width="46.00390625" style="242" customWidth="1"/>
    <col min="5" max="5" width="3.140625" style="982" customWidth="1"/>
    <col min="6" max="6" width="47.140625" style="982" customWidth="1"/>
    <col min="7" max="7" width="3.57421875" style="982" customWidth="1"/>
    <col min="8" max="8" width="21.140625" style="982" customWidth="1"/>
    <col min="9" max="9" width="20.421875" style="1027" customWidth="1"/>
    <col min="10" max="12" width="15.57421875" style="1027" customWidth="1"/>
    <col min="13" max="16384" width="9.140625" style="982" customWidth="1"/>
  </cols>
  <sheetData>
    <row r="1" spans="1:12" ht="48.75" customHeight="1" thickTop="1">
      <c r="A1" s="2492" t="s">
        <v>58</v>
      </c>
      <c r="B1" s="2492"/>
      <c r="C1" s="2492"/>
      <c r="D1" s="2492" t="s">
        <v>63</v>
      </c>
      <c r="E1" s="2492"/>
      <c r="F1" s="2492" t="s">
        <v>84</v>
      </c>
      <c r="G1" s="2492"/>
      <c r="H1" s="2492" t="s">
        <v>64</v>
      </c>
      <c r="I1" s="892" t="s">
        <v>408</v>
      </c>
      <c r="J1" s="892" t="s">
        <v>785</v>
      </c>
      <c r="K1" s="892" t="s">
        <v>1184</v>
      </c>
      <c r="L1" s="892" t="s">
        <v>1185</v>
      </c>
    </row>
    <row r="2" spans="1:12" s="906" customFormat="1" ht="15.75" customHeight="1" thickBot="1">
      <c r="A2" s="2493"/>
      <c r="B2" s="2493"/>
      <c r="C2" s="2493"/>
      <c r="D2" s="2493"/>
      <c r="E2" s="2493"/>
      <c r="F2" s="2493"/>
      <c r="G2" s="2493"/>
      <c r="H2" s="2493"/>
      <c r="I2" s="332" t="s">
        <v>409</v>
      </c>
      <c r="J2" s="332" t="s">
        <v>409</v>
      </c>
      <c r="K2" s="332" t="s">
        <v>409</v>
      </c>
      <c r="L2" s="332" t="s">
        <v>409</v>
      </c>
    </row>
    <row r="3" spans="1:12" s="906" customFormat="1" ht="9" customHeight="1" thickBot="1" thickTop="1">
      <c r="A3" s="1121"/>
      <c r="B3" s="1121"/>
      <c r="C3" s="1121"/>
      <c r="D3" s="1121"/>
      <c r="E3" s="1121"/>
      <c r="F3" s="1121"/>
      <c r="G3" s="1121"/>
      <c r="H3" s="1121"/>
      <c r="I3" s="969"/>
      <c r="J3" s="969"/>
      <c r="K3" s="969"/>
      <c r="L3" s="969"/>
    </row>
    <row r="4" spans="1:12" s="958" customFormat="1" ht="24.75" customHeight="1" thickBot="1" thickTop="1">
      <c r="A4" s="2504" t="s">
        <v>69</v>
      </c>
      <c r="B4" s="2504"/>
      <c r="C4" s="2504"/>
      <c r="D4" s="2504"/>
      <c r="E4" s="2504"/>
      <c r="F4" s="2504"/>
      <c r="G4" s="2504"/>
      <c r="H4" s="2504"/>
      <c r="I4" s="1450"/>
      <c r="J4" s="1450"/>
      <c r="K4" s="1450"/>
      <c r="L4" s="1450"/>
    </row>
    <row r="5" spans="1:12" s="906" customFormat="1" ht="51" customHeight="1" thickTop="1">
      <c r="A5" s="2488">
        <v>1</v>
      </c>
      <c r="B5" s="2520" t="s">
        <v>747</v>
      </c>
      <c r="C5" s="2520"/>
      <c r="D5" s="1005" t="s">
        <v>624</v>
      </c>
      <c r="E5" s="1005"/>
      <c r="F5" s="1005" t="s">
        <v>786</v>
      </c>
      <c r="G5" s="1006"/>
      <c r="H5" s="1100" t="s">
        <v>625</v>
      </c>
      <c r="I5" s="992"/>
      <c r="J5" s="992"/>
      <c r="K5" s="992"/>
      <c r="L5" s="992"/>
    </row>
    <row r="6" spans="1:12" s="906" customFormat="1" ht="39" customHeight="1">
      <c r="A6" s="2489"/>
      <c r="B6" s="2498"/>
      <c r="C6" s="2498"/>
      <c r="D6" s="64" t="s">
        <v>629</v>
      </c>
      <c r="E6" s="64"/>
      <c r="F6" s="64" t="s">
        <v>787</v>
      </c>
      <c r="G6" s="496"/>
      <c r="H6" s="165" t="s">
        <v>631</v>
      </c>
      <c r="I6" s="1505"/>
      <c r="J6" s="1505"/>
      <c r="K6" s="1505"/>
      <c r="L6" s="1505"/>
    </row>
    <row r="7" spans="1:12" s="345" customFormat="1" ht="63.75" customHeight="1">
      <c r="A7" s="11">
        <v>2</v>
      </c>
      <c r="B7" s="14" t="s">
        <v>755</v>
      </c>
      <c r="C7" s="11"/>
      <c r="D7" s="283" t="s">
        <v>756</v>
      </c>
      <c r="E7" s="11"/>
      <c r="F7" s="64" t="s">
        <v>757</v>
      </c>
      <c r="G7" s="496"/>
      <c r="H7" s="15" t="s">
        <v>667</v>
      </c>
      <c r="I7" s="986"/>
      <c r="J7" s="986"/>
      <c r="K7" s="2811"/>
      <c r="L7" s="2811"/>
    </row>
    <row r="8" spans="1:12" s="906" customFormat="1" ht="99.75" customHeight="1">
      <c r="A8" s="322">
        <v>3</v>
      </c>
      <c r="B8" s="26" t="s">
        <v>641</v>
      </c>
      <c r="C8" s="11"/>
      <c r="D8" s="111" t="s">
        <v>758</v>
      </c>
      <c r="E8" s="11"/>
      <c r="F8" s="111" t="s">
        <v>1186</v>
      </c>
      <c r="G8" s="11"/>
      <c r="H8" s="165" t="s">
        <v>760</v>
      </c>
      <c r="I8" s="986"/>
      <c r="J8" s="986"/>
      <c r="K8" s="225">
        <v>30</v>
      </c>
      <c r="L8" s="986"/>
    </row>
    <row r="9" spans="1:12" s="906" customFormat="1" ht="90" customHeight="1">
      <c r="A9" s="2495">
        <v>4</v>
      </c>
      <c r="B9" s="2483" t="s">
        <v>652</v>
      </c>
      <c r="C9" s="2495"/>
      <c r="D9" s="2522" t="s">
        <v>1187</v>
      </c>
      <c r="E9" s="2495"/>
      <c r="F9" s="293" t="s">
        <v>1188</v>
      </c>
      <c r="G9" s="987"/>
      <c r="H9" s="1043" t="s">
        <v>625</v>
      </c>
      <c r="I9" s="992"/>
      <c r="J9" s="1274">
        <v>30</v>
      </c>
      <c r="K9" s="1274">
        <v>35</v>
      </c>
      <c r="L9" s="992"/>
    </row>
    <row r="10" spans="1:12" s="906" customFormat="1" ht="80.25" customHeight="1" thickBot="1">
      <c r="A10" s="2494"/>
      <c r="B10" s="2484"/>
      <c r="C10" s="2494"/>
      <c r="D10" s="2550"/>
      <c r="E10" s="2788"/>
      <c r="F10" s="321" t="s">
        <v>1189</v>
      </c>
      <c r="G10" s="907"/>
      <c r="H10" s="1476" t="s">
        <v>797</v>
      </c>
      <c r="I10" s="1521"/>
      <c r="J10" s="1521"/>
      <c r="K10" s="1479">
        <v>35</v>
      </c>
      <c r="L10" s="1521"/>
    </row>
    <row r="11" spans="1:12" s="906" customFormat="1" ht="18" customHeight="1" thickBot="1" thickTop="1">
      <c r="A11" s="1121"/>
      <c r="B11" s="1121"/>
      <c r="C11" s="1121"/>
      <c r="D11" s="1121"/>
      <c r="E11" s="1121"/>
      <c r="F11" s="1121"/>
      <c r="G11" s="1121"/>
      <c r="H11" s="959"/>
      <c r="I11" s="1522"/>
      <c r="J11" s="1331"/>
      <c r="K11" s="1331"/>
      <c r="L11" s="1331"/>
    </row>
    <row r="12" spans="1:12" s="906" customFormat="1" ht="21.75" customHeight="1" thickBot="1" thickTop="1">
      <c r="A12" s="2504" t="s">
        <v>766</v>
      </c>
      <c r="B12" s="2504"/>
      <c r="C12" s="2504"/>
      <c r="D12" s="2504"/>
      <c r="E12" s="2504"/>
      <c r="F12" s="2504"/>
      <c r="G12" s="2504"/>
      <c r="H12" s="2504"/>
      <c r="I12" s="67"/>
      <c r="J12" s="67"/>
      <c r="K12" s="67"/>
      <c r="L12" s="67"/>
    </row>
    <row r="13" spans="1:12" s="985" customFormat="1" ht="167.25" customHeight="1" thickTop="1">
      <c r="A13" s="507">
        <v>5</v>
      </c>
      <c r="B13" s="1" t="s">
        <v>1190</v>
      </c>
      <c r="C13" s="20"/>
      <c r="D13" s="1" t="s">
        <v>1191</v>
      </c>
      <c r="E13" s="20"/>
      <c r="F13" s="1" t="s">
        <v>1192</v>
      </c>
      <c r="G13" s="20"/>
      <c r="H13" s="18" t="s">
        <v>107</v>
      </c>
      <c r="I13" s="986"/>
      <c r="J13" s="225">
        <v>30</v>
      </c>
      <c r="K13" s="986"/>
      <c r="L13" s="986"/>
    </row>
    <row r="14" spans="1:12" s="1096" customFormat="1" ht="243.75" customHeight="1">
      <c r="A14" s="507">
        <v>6</v>
      </c>
      <c r="B14" s="20" t="s">
        <v>1193</v>
      </c>
      <c r="C14" s="20"/>
      <c r="D14" s="20" t="s">
        <v>1098</v>
      </c>
      <c r="E14" s="20"/>
      <c r="F14" s="1336" t="s">
        <v>1194</v>
      </c>
      <c r="G14" s="364"/>
      <c r="H14" s="18" t="s">
        <v>854</v>
      </c>
      <c r="I14" s="986"/>
      <c r="J14" s="986"/>
      <c r="K14" s="986"/>
      <c r="L14" s="986"/>
    </row>
    <row r="15" spans="1:12" s="1096" customFormat="1" ht="95.25" thickBot="1">
      <c r="A15" s="508">
        <v>7</v>
      </c>
      <c r="B15" s="1022" t="s">
        <v>1195</v>
      </c>
      <c r="C15" s="1022"/>
      <c r="D15" s="509" t="s">
        <v>1196</v>
      </c>
      <c r="E15" s="1022"/>
      <c r="F15" s="509" t="s">
        <v>1197</v>
      </c>
      <c r="G15" s="1022"/>
      <c r="H15" s="1523" t="s">
        <v>107</v>
      </c>
      <c r="I15" s="1003"/>
      <c r="J15" s="1240">
        <v>40</v>
      </c>
      <c r="K15" s="1331"/>
      <c r="L15" s="1240">
        <v>100</v>
      </c>
    </row>
    <row r="16" spans="1:12" s="985" customFormat="1" ht="18" customHeight="1" thickBot="1" thickTop="1">
      <c r="A16" s="1121"/>
      <c r="B16" s="1121"/>
      <c r="C16" s="1121"/>
      <c r="D16" s="1121"/>
      <c r="E16" s="1121"/>
      <c r="F16" s="1121"/>
      <c r="G16" s="1121"/>
      <c r="H16" s="1121"/>
      <c r="I16" s="1331"/>
      <c r="J16" s="1331"/>
      <c r="K16" s="1331"/>
      <c r="L16" s="1331"/>
    </row>
    <row r="17" spans="1:12" s="5" customFormat="1" ht="30.75" customHeight="1" thickBot="1" thickTop="1">
      <c r="A17" s="2504" t="s">
        <v>287</v>
      </c>
      <c r="B17" s="2504"/>
      <c r="C17" s="2504"/>
      <c r="D17" s="2504"/>
      <c r="E17" s="2504"/>
      <c r="F17" s="2504"/>
      <c r="G17" s="2504"/>
      <c r="H17" s="2504"/>
      <c r="I17" s="67"/>
      <c r="J17" s="67"/>
      <c r="K17" s="67"/>
      <c r="L17" s="67"/>
    </row>
    <row r="18" spans="1:12" s="6" customFormat="1" ht="42" customHeight="1" thickTop="1">
      <c r="A18" s="461">
        <v>8</v>
      </c>
      <c r="B18" s="166" t="s">
        <v>1198</v>
      </c>
      <c r="C18" s="166"/>
      <c r="D18" s="166"/>
      <c r="E18" s="166"/>
      <c r="F18" s="166" t="s">
        <v>909</v>
      </c>
      <c r="G18" s="166"/>
      <c r="H18" s="262">
        <v>41639</v>
      </c>
      <c r="I18" s="1469"/>
      <c r="J18" s="1469"/>
      <c r="K18" s="1469"/>
      <c r="L18" s="1469"/>
    </row>
    <row r="19" spans="1:12" s="6" customFormat="1" ht="48" thickBot="1">
      <c r="A19" s="11">
        <v>9</v>
      </c>
      <c r="B19" s="95" t="s">
        <v>808</v>
      </c>
      <c r="C19" s="95"/>
      <c r="D19" s="95" t="s">
        <v>809</v>
      </c>
      <c r="E19" s="95"/>
      <c r="F19" s="95" t="s">
        <v>810</v>
      </c>
      <c r="G19" s="482"/>
      <c r="H19" s="15" t="s">
        <v>114</v>
      </c>
      <c r="I19" s="1331"/>
      <c r="J19" s="1331"/>
      <c r="K19" s="1331"/>
      <c r="L19" s="1331"/>
    </row>
    <row r="20" spans="1:12" s="958" customFormat="1" ht="14.25" customHeight="1" thickBot="1" thickTop="1">
      <c r="A20" s="1121"/>
      <c r="B20" s="1121"/>
      <c r="C20" s="1121"/>
      <c r="D20" s="1121"/>
      <c r="E20" s="1121"/>
      <c r="F20" s="1121"/>
      <c r="G20" s="1121"/>
      <c r="H20" s="1121"/>
      <c r="I20" s="1331"/>
      <c r="J20" s="1331"/>
      <c r="K20" s="1331"/>
      <c r="L20" s="1331"/>
    </row>
    <row r="21" spans="1:12" s="958" customFormat="1" ht="24" customHeight="1" thickBot="1" thickTop="1">
      <c r="A21" s="2504" t="s">
        <v>70</v>
      </c>
      <c r="B21" s="2504"/>
      <c r="C21" s="2504"/>
      <c r="D21" s="2504"/>
      <c r="E21" s="2504"/>
      <c r="F21" s="2504"/>
      <c r="G21" s="2504"/>
      <c r="H21" s="2504"/>
      <c r="I21" s="67"/>
      <c r="J21" s="67"/>
      <c r="K21" s="67"/>
      <c r="L21" s="67"/>
    </row>
    <row r="22" spans="1:12" s="1235" customFormat="1" ht="63.75" thickTop="1">
      <c r="A22" s="2553">
        <v>10</v>
      </c>
      <c r="B22" s="2473" t="s">
        <v>856</v>
      </c>
      <c r="C22" s="2553"/>
      <c r="D22" s="2473" t="s">
        <v>1050</v>
      </c>
      <c r="E22" s="2553"/>
      <c r="F22" s="358" t="s">
        <v>1199</v>
      </c>
      <c r="G22" s="1361"/>
      <c r="H22" s="108" t="s">
        <v>667</v>
      </c>
      <c r="I22" s="989"/>
      <c r="J22" s="203"/>
      <c r="K22" s="989"/>
      <c r="L22" s="989"/>
    </row>
    <row r="23" spans="1:12" s="1235" customFormat="1" ht="63">
      <c r="A23" s="2554"/>
      <c r="B23" s="2474"/>
      <c r="C23" s="2554"/>
      <c r="D23" s="2474"/>
      <c r="E23" s="2554"/>
      <c r="F23" s="256" t="s">
        <v>1200</v>
      </c>
      <c r="G23" s="335"/>
      <c r="H23" s="15" t="s">
        <v>667</v>
      </c>
      <c r="I23" s="986"/>
      <c r="J23" s="204"/>
      <c r="K23" s="986"/>
      <c r="L23" s="986"/>
    </row>
    <row r="24" spans="1:12" s="906" customFormat="1" ht="67.5" customHeight="1">
      <c r="A24" s="95">
        <v>11</v>
      </c>
      <c r="B24" s="95" t="s">
        <v>245</v>
      </c>
      <c r="C24" s="115"/>
      <c r="D24" s="95" t="s">
        <v>106</v>
      </c>
      <c r="E24" s="95"/>
      <c r="F24" s="14" t="s">
        <v>720</v>
      </c>
      <c r="G24" s="115"/>
      <c r="H24" s="15" t="s">
        <v>107</v>
      </c>
      <c r="I24" s="986"/>
      <c r="J24" s="986"/>
      <c r="K24" s="986"/>
      <c r="L24" s="986"/>
    </row>
    <row r="25" spans="1:12" s="906" customFormat="1" ht="43.5" customHeight="1">
      <c r="A25" s="95">
        <v>12</v>
      </c>
      <c r="B25" s="25" t="s">
        <v>220</v>
      </c>
      <c r="C25" s="122"/>
      <c r="D25" s="1" t="s">
        <v>120</v>
      </c>
      <c r="E25" s="25"/>
      <c r="F25" s="122" t="s">
        <v>186</v>
      </c>
      <c r="G25" s="115"/>
      <c r="H25" s="15" t="s">
        <v>107</v>
      </c>
      <c r="I25" s="986"/>
      <c r="J25" s="986"/>
      <c r="K25" s="986"/>
      <c r="L25" s="986"/>
    </row>
    <row r="26" spans="1:12" s="906" customFormat="1" ht="40.5" customHeight="1">
      <c r="A26" s="122">
        <v>13</v>
      </c>
      <c r="B26" s="1" t="s">
        <v>71</v>
      </c>
      <c r="C26" s="122"/>
      <c r="D26" s="122" t="s">
        <v>71</v>
      </c>
      <c r="E26" s="122"/>
      <c r="F26" s="20" t="s">
        <v>103</v>
      </c>
      <c r="G26" s="122"/>
      <c r="H26" s="18" t="s">
        <v>107</v>
      </c>
      <c r="I26" s="986"/>
      <c r="J26" s="986"/>
      <c r="K26" s="986"/>
      <c r="L26" s="986"/>
    </row>
    <row r="27" spans="1:12" s="906" customFormat="1" ht="45.75" customHeight="1">
      <c r="A27" s="19">
        <v>14</v>
      </c>
      <c r="B27" s="1" t="s">
        <v>913</v>
      </c>
      <c r="C27" s="122"/>
      <c r="D27" s="20"/>
      <c r="E27" s="122"/>
      <c r="F27" s="20" t="s">
        <v>1201</v>
      </c>
      <c r="G27" s="122"/>
      <c r="H27" s="18" t="s">
        <v>107</v>
      </c>
      <c r="I27" s="1128"/>
      <c r="J27" s="1128"/>
      <c r="K27" s="1128"/>
      <c r="L27" s="1128"/>
    </row>
    <row r="28" spans="1:12" s="985" customFormat="1" ht="99.75" customHeight="1">
      <c r="A28" s="2553">
        <v>15</v>
      </c>
      <c r="B28" s="2483" t="s">
        <v>75</v>
      </c>
      <c r="C28" s="2483"/>
      <c r="D28" s="2483" t="s">
        <v>65</v>
      </c>
      <c r="E28" s="2495"/>
      <c r="F28" s="666" t="s">
        <v>391</v>
      </c>
      <c r="G28" s="667"/>
      <c r="H28" s="374">
        <v>41639</v>
      </c>
      <c r="I28" s="988">
        <v>5</v>
      </c>
      <c r="J28" s="989"/>
      <c r="K28" s="989"/>
      <c r="L28" s="989"/>
    </row>
    <row r="29" spans="1:12" s="985" customFormat="1" ht="63.75" thickBot="1">
      <c r="A29" s="2768"/>
      <c r="B29" s="2485"/>
      <c r="C29" s="2485"/>
      <c r="D29" s="2485"/>
      <c r="E29" s="2519"/>
      <c r="F29" s="294" t="s">
        <v>111</v>
      </c>
      <c r="G29" s="328"/>
      <c r="H29" s="581">
        <v>41639</v>
      </c>
      <c r="I29" s="1240">
        <v>5</v>
      </c>
      <c r="J29" s="1331"/>
      <c r="K29" s="1331"/>
      <c r="L29" s="1331"/>
    </row>
    <row r="30" spans="1:12" s="27" customFormat="1" ht="12" customHeight="1" thickBot="1" thickTop="1">
      <c r="A30" s="1082"/>
      <c r="B30" s="1083"/>
      <c r="C30" s="1083"/>
      <c r="D30" s="1083"/>
      <c r="E30" s="1083"/>
      <c r="F30" s="1083"/>
      <c r="G30" s="1083"/>
      <c r="H30" s="1084"/>
      <c r="I30" s="67"/>
      <c r="J30" s="67"/>
      <c r="K30" s="67"/>
      <c r="L30" s="67"/>
    </row>
    <row r="31" spans="1:12" s="957" customFormat="1" ht="88.5" customHeight="1" thickBot="1" thickTop="1">
      <c r="A31" s="1091">
        <v>16</v>
      </c>
      <c r="B31" s="71" t="s">
        <v>817</v>
      </c>
      <c r="C31" s="72"/>
      <c r="D31" s="72"/>
      <c r="E31" s="72"/>
      <c r="F31" s="72" t="s">
        <v>1202</v>
      </c>
      <c r="G31" s="72"/>
      <c r="H31" s="104" t="s">
        <v>107</v>
      </c>
      <c r="I31" s="1240">
        <v>90</v>
      </c>
      <c r="J31" s="1331"/>
      <c r="K31" s="1331"/>
      <c r="L31" s="1331"/>
    </row>
    <row r="32" spans="1:14" ht="18" customHeight="1" thickTop="1">
      <c r="A32" s="982"/>
      <c r="D32" s="982"/>
      <c r="I32" s="657">
        <f>SUM(I5:I31)</f>
        <v>100</v>
      </c>
      <c r="J32" s="657">
        <f>SUM(J5:J31)</f>
        <v>100</v>
      </c>
      <c r="K32" s="657">
        <f>SUM(K5:K31)</f>
        <v>100</v>
      </c>
      <c r="L32" s="657">
        <f>SUM(L5:L31)</f>
        <v>100</v>
      </c>
      <c r="M32" s="1341"/>
      <c r="N32" s="1341"/>
    </row>
    <row r="33" spans="1:14" ht="4.5" customHeight="1">
      <c r="A33" s="3"/>
      <c r="B33" s="3"/>
      <c r="C33" s="3"/>
      <c r="D33" s="1525"/>
      <c r="E33" s="3"/>
      <c r="F33" s="3"/>
      <c r="G33" s="3"/>
      <c r="H33" s="3"/>
      <c r="M33" s="1341"/>
      <c r="N33" s="1341"/>
    </row>
    <row r="34" spans="1:14" ht="15.75">
      <c r="A34" s="982"/>
      <c r="B34" s="2506" t="s">
        <v>66</v>
      </c>
      <c r="C34" s="2506"/>
      <c r="D34" s="2506"/>
      <c r="E34" s="2506"/>
      <c r="F34" s="2506"/>
      <c r="G34" s="32"/>
      <c r="M34" s="1341"/>
      <c r="N34" s="1341"/>
    </row>
    <row r="35" spans="1:7" ht="11.25" customHeight="1">
      <c r="A35" s="982"/>
      <c r="B35" s="1526"/>
      <c r="C35" s="1526"/>
      <c r="D35" s="1527"/>
      <c r="E35" s="1526"/>
      <c r="F35" s="1526"/>
      <c r="G35" s="1526"/>
    </row>
    <row r="36" spans="1:8" ht="15.75" customHeight="1">
      <c r="A36" s="982"/>
      <c r="B36" s="2508" t="s">
        <v>83</v>
      </c>
      <c r="C36" s="2509"/>
      <c r="D36" s="2509"/>
      <c r="E36" s="2509"/>
      <c r="F36" s="2509"/>
      <c r="G36" s="2509"/>
      <c r="H36" s="1140">
        <v>3000</v>
      </c>
    </row>
    <row r="37" spans="1:8" ht="48" customHeight="1">
      <c r="A37" s="982"/>
      <c r="B37" s="2511" t="s">
        <v>1203</v>
      </c>
      <c r="C37" s="2512"/>
      <c r="D37" s="2512"/>
      <c r="E37" s="2512"/>
      <c r="F37" s="2512"/>
      <c r="G37" s="2512"/>
      <c r="H37" s="1338">
        <v>24319.74</v>
      </c>
    </row>
    <row r="38" spans="1:12" s="1209" customFormat="1" ht="7.5" customHeight="1">
      <c r="A38" s="1528"/>
      <c r="D38" s="1529"/>
      <c r="E38" s="1465"/>
      <c r="F38" s="1465"/>
      <c r="G38" s="1465"/>
      <c r="H38" s="1530"/>
      <c r="I38" s="1027"/>
      <c r="J38" s="1027"/>
      <c r="K38" s="1027"/>
      <c r="L38" s="1027"/>
    </row>
    <row r="39" spans="1:12" s="1209" customFormat="1" ht="15.75">
      <c r="A39" s="1528"/>
      <c r="D39" s="2812"/>
      <c r="E39" s="2812"/>
      <c r="F39" s="2812"/>
      <c r="G39" s="1209" t="s">
        <v>1204</v>
      </c>
      <c r="H39" s="1530"/>
      <c r="I39" s="1027"/>
      <c r="J39" s="1027"/>
      <c r="K39" s="1027"/>
      <c r="L39" s="1027"/>
    </row>
    <row r="40" spans="1:12" s="1209" customFormat="1" ht="15.75">
      <c r="A40" s="958"/>
      <c r="B40" s="1255"/>
      <c r="C40" s="1255"/>
      <c r="D40" s="244"/>
      <c r="E40" s="1255"/>
      <c r="F40" s="1255"/>
      <c r="G40" s="1255"/>
      <c r="H40" s="1030"/>
      <c r="I40" s="1027"/>
      <c r="J40" s="1027"/>
      <c r="K40" s="1027"/>
      <c r="L40" s="1027"/>
    </row>
    <row r="41" spans="1:12" s="1209" customFormat="1" ht="15.75">
      <c r="A41" s="2791" t="s">
        <v>1205</v>
      </c>
      <c r="B41" s="2791"/>
      <c r="C41" s="1027"/>
      <c r="D41" s="2770" t="s">
        <v>1206</v>
      </c>
      <c r="E41" s="2770"/>
      <c r="F41" s="2770"/>
      <c r="G41" s="2770" t="s">
        <v>60</v>
      </c>
      <c r="H41" s="2770"/>
      <c r="I41" s="1027"/>
      <c r="J41" s="1027"/>
      <c r="K41" s="1027"/>
      <c r="L41" s="1027"/>
    </row>
    <row r="42" spans="1:12" s="1209" customFormat="1" ht="15.75">
      <c r="A42" s="2791" t="s">
        <v>1207</v>
      </c>
      <c r="B42" s="2791"/>
      <c r="C42" s="1027"/>
      <c r="D42" s="2770" t="s">
        <v>1116</v>
      </c>
      <c r="E42" s="2770"/>
      <c r="F42" s="2770"/>
      <c r="G42" s="2770" t="s">
        <v>68</v>
      </c>
      <c r="H42" s="2770"/>
      <c r="I42" s="1027"/>
      <c r="J42" s="1027"/>
      <c r="K42" s="1027"/>
      <c r="L42" s="1027"/>
    </row>
    <row r="43" spans="1:12" s="1209" customFormat="1" ht="15.75">
      <c r="A43" s="958"/>
      <c r="B43" s="958"/>
      <c r="C43" s="958"/>
      <c r="D43" s="242"/>
      <c r="E43" s="1033"/>
      <c r="G43" s="1033"/>
      <c r="H43" s="1033"/>
      <c r="I43" s="1027"/>
      <c r="J43" s="1027"/>
      <c r="K43" s="1027"/>
      <c r="L43" s="1027"/>
    </row>
    <row r="44" spans="1:8" ht="15.75">
      <c r="A44" s="2770" t="s">
        <v>407</v>
      </c>
      <c r="B44" s="2770"/>
      <c r="C44" s="1033"/>
      <c r="D44" s="2770" t="s">
        <v>407</v>
      </c>
      <c r="E44" s="2770"/>
      <c r="F44" s="2770"/>
      <c r="G44" s="2770" t="s">
        <v>62</v>
      </c>
      <c r="H44" s="2770"/>
    </row>
    <row r="45" spans="2:7" ht="15.75">
      <c r="B45" s="1033"/>
      <c r="C45" s="1033"/>
      <c r="D45" s="245"/>
      <c r="E45" s="958"/>
      <c r="F45" s="1033"/>
      <c r="G45" s="1033"/>
    </row>
    <row r="48" spans="2:3" ht="15.75">
      <c r="B48" s="1532"/>
      <c r="C48" s="1532"/>
    </row>
  </sheetData>
  <sheetProtection/>
  <mergeCells count="42">
    <mergeCell ref="A42:B42"/>
    <mergeCell ref="D42:F42"/>
    <mergeCell ref="G42:H42"/>
    <mergeCell ref="A44:B44"/>
    <mergeCell ref="D44:F44"/>
    <mergeCell ref="G44:H44"/>
    <mergeCell ref="B34:F34"/>
    <mergeCell ref="B36:G36"/>
    <mergeCell ref="B37:G37"/>
    <mergeCell ref="D39:F39"/>
    <mergeCell ref="A41:B41"/>
    <mergeCell ref="D41:F41"/>
    <mergeCell ref="G41:H41"/>
    <mergeCell ref="A28:A29"/>
    <mergeCell ref="B28:B29"/>
    <mergeCell ref="C28:C29"/>
    <mergeCell ref="D28:D29"/>
    <mergeCell ref="E28:E29"/>
    <mergeCell ref="A17:H17"/>
    <mergeCell ref="A21:H21"/>
    <mergeCell ref="A22:A23"/>
    <mergeCell ref="B22:B23"/>
    <mergeCell ref="C22:C23"/>
    <mergeCell ref="D22:D23"/>
    <mergeCell ref="E22:E23"/>
    <mergeCell ref="A9:A10"/>
    <mergeCell ref="B9:B10"/>
    <mergeCell ref="C9:C10"/>
    <mergeCell ref="D9:D10"/>
    <mergeCell ref="E9:E10"/>
    <mergeCell ref="A12:H12"/>
    <mergeCell ref="A5:A6"/>
    <mergeCell ref="B5:B6"/>
    <mergeCell ref="C5:C6"/>
    <mergeCell ref="K7:L7"/>
    <mergeCell ref="A4:H4"/>
    <mergeCell ref="A1:B2"/>
    <mergeCell ref="C1:C2"/>
    <mergeCell ref="D1:E2"/>
    <mergeCell ref="F1:F2"/>
    <mergeCell ref="G1:G2"/>
    <mergeCell ref="H1:H2"/>
  </mergeCells>
  <printOptions/>
  <pageMargins left="0.35433070866141736" right="0.2755905511811024" top="0.7086614173228347" bottom="0.3937007874015748" header="0.31496062992125984" footer="0.15748031496062992"/>
  <pageSetup fitToHeight="0" fitToWidth="1" horizontalDpi="600" verticalDpi="600" orientation="landscape" paperSize="9" scale="64" r:id="rId1"/>
  <headerFooter alignWithMargins="0">
    <oddHeader>&amp;L
&amp;"Arial,Corsivo"Responsabile: dott. Vittorio  Giacomarra&amp;C&amp;"Arial,Grassetto"OBIETTIVI 2013: OTORINOLARINGOIATRIA</oddHeader>
    <oddFooter xml:space="preserve">&amp;CPagina &amp;P di &amp;N &amp;R </oddFooter>
  </headerFooter>
  <rowBreaks count="1" manualBreakCount="1">
    <brk id="24" max="16" man="1"/>
  </rowBreaks>
</worksheet>
</file>

<file path=xl/worksheets/sheet36.xml><?xml version="1.0" encoding="utf-8"?>
<worksheet xmlns="http://schemas.openxmlformats.org/spreadsheetml/2006/main" xmlns:r="http://schemas.openxmlformats.org/officeDocument/2006/relationships">
  <sheetPr>
    <pageSetUpPr fitToPage="1"/>
  </sheetPr>
  <dimension ref="A1:K55"/>
  <sheetViews>
    <sheetView zoomScale="75" zoomScaleNormal="75" zoomScaleSheetLayoutView="75" zoomScalePageLayoutView="0" workbookViewId="0" topLeftCell="A1">
      <selection activeCell="B13" sqref="B13:B15"/>
    </sheetView>
  </sheetViews>
  <sheetFormatPr defaultColWidth="9.140625" defaultRowHeight="12.75"/>
  <cols>
    <col min="1" max="1" width="4.00390625" style="958" customWidth="1"/>
    <col min="2" max="2" width="29.28125" style="958" customWidth="1"/>
    <col min="3" max="3" width="2.28125" style="958" customWidth="1"/>
    <col min="4" max="4" width="40.140625" style="958" customWidth="1"/>
    <col min="5" max="5" width="2.00390625" style="958" customWidth="1"/>
    <col min="6" max="6" width="50.28125" style="958" customWidth="1"/>
    <col min="7" max="7" width="3.28125" style="958" customWidth="1"/>
    <col min="8" max="8" width="18.00390625" style="1027" customWidth="1"/>
    <col min="9" max="9" width="21.421875" style="1543" customWidth="1"/>
    <col min="10" max="10" width="19.57421875" style="1543" customWidth="1"/>
    <col min="11" max="11" width="0" style="958" hidden="1" customWidth="1"/>
    <col min="12" max="16384" width="9.140625" style="958" customWidth="1"/>
  </cols>
  <sheetData>
    <row r="1" spans="1:10" ht="39.75" customHeight="1" thickTop="1">
      <c r="A1" s="2492" t="s">
        <v>58</v>
      </c>
      <c r="B1" s="2492"/>
      <c r="C1" s="44"/>
      <c r="D1" s="2492" t="s">
        <v>63</v>
      </c>
      <c r="E1" s="44"/>
      <c r="F1" s="2492" t="s">
        <v>84</v>
      </c>
      <c r="G1" s="44"/>
      <c r="H1" s="2492" t="s">
        <v>64</v>
      </c>
      <c r="I1" s="892" t="s">
        <v>408</v>
      </c>
      <c r="J1" s="892" t="s">
        <v>785</v>
      </c>
    </row>
    <row r="2" spans="1:10" ht="33.75" customHeight="1" thickBot="1">
      <c r="A2" s="2493"/>
      <c r="B2" s="2493"/>
      <c r="C2" s="332"/>
      <c r="D2" s="2493"/>
      <c r="E2" s="332"/>
      <c r="F2" s="2493"/>
      <c r="G2" s="332"/>
      <c r="H2" s="2493"/>
      <c r="I2" s="1387" t="s">
        <v>409</v>
      </c>
      <c r="J2" s="1387" t="s">
        <v>409</v>
      </c>
    </row>
    <row r="3" spans="1:10" s="906" customFormat="1" ht="15.75" customHeight="1" thickBot="1" thickTop="1">
      <c r="A3" s="1121"/>
      <c r="B3" s="1121"/>
      <c r="C3" s="1121"/>
      <c r="D3" s="1121"/>
      <c r="E3" s="1121"/>
      <c r="F3" s="1121"/>
      <c r="G3" s="1121"/>
      <c r="H3" s="1121"/>
      <c r="I3" s="1143"/>
      <c r="J3" s="1143"/>
    </row>
    <row r="4" spans="1:10" ht="24.75" customHeight="1" thickBot="1" thickTop="1">
      <c r="A4" s="2504" t="s">
        <v>69</v>
      </c>
      <c r="B4" s="2504"/>
      <c r="C4" s="2504"/>
      <c r="D4" s="2504"/>
      <c r="E4" s="2504"/>
      <c r="F4" s="2504"/>
      <c r="G4" s="2504"/>
      <c r="H4" s="2504"/>
      <c r="I4" s="1265"/>
      <c r="J4" s="1265"/>
    </row>
    <row r="5" spans="1:10" s="906" customFormat="1" ht="47.25" customHeight="1" thickTop="1">
      <c r="A5" s="2488">
        <v>1</v>
      </c>
      <c r="B5" s="2520" t="s">
        <v>747</v>
      </c>
      <c r="C5" s="2520"/>
      <c r="D5" s="1005" t="s">
        <v>624</v>
      </c>
      <c r="E5" s="1005"/>
      <c r="F5" s="1005" t="s">
        <v>786</v>
      </c>
      <c r="G5" s="1006"/>
      <c r="H5" s="1100" t="s">
        <v>625</v>
      </c>
      <c r="I5" s="941"/>
      <c r="J5" s="941"/>
    </row>
    <row r="6" spans="1:10" s="906" customFormat="1" ht="35.25" customHeight="1">
      <c r="A6" s="2494"/>
      <c r="B6" s="2484"/>
      <c r="C6" s="2484"/>
      <c r="D6" s="927" t="s">
        <v>1208</v>
      </c>
      <c r="E6" s="927"/>
      <c r="F6" s="927" t="s">
        <v>1209</v>
      </c>
      <c r="G6" s="1533"/>
      <c r="H6" s="1534" t="s">
        <v>628</v>
      </c>
      <c r="I6" s="1535"/>
      <c r="J6" s="1535"/>
    </row>
    <row r="7" spans="1:10" s="906" customFormat="1" ht="42.75" customHeight="1">
      <c r="A7" s="2489"/>
      <c r="B7" s="2498"/>
      <c r="C7" s="2498"/>
      <c r="D7" s="64" t="s">
        <v>629</v>
      </c>
      <c r="E7" s="64"/>
      <c r="F7" s="64" t="s">
        <v>787</v>
      </c>
      <c r="G7" s="496"/>
      <c r="H7" s="165" t="s">
        <v>631</v>
      </c>
      <c r="I7" s="1075"/>
      <c r="J7" s="1075"/>
    </row>
    <row r="8" spans="1:10" s="906" customFormat="1" ht="84.75" customHeight="1">
      <c r="A8" s="322">
        <v>2</v>
      </c>
      <c r="B8" s="26" t="s">
        <v>641</v>
      </c>
      <c r="C8" s="26"/>
      <c r="D8" s="111" t="s">
        <v>758</v>
      </c>
      <c r="E8" s="11"/>
      <c r="F8" s="111" t="s">
        <v>759</v>
      </c>
      <c r="G8" s="11"/>
      <c r="H8" s="165" t="s">
        <v>975</v>
      </c>
      <c r="I8" s="942"/>
      <c r="J8" s="942"/>
    </row>
    <row r="9" spans="1:10" s="906" customFormat="1" ht="102.75" customHeight="1">
      <c r="A9" s="2495">
        <v>3</v>
      </c>
      <c r="B9" s="2483" t="s">
        <v>652</v>
      </c>
      <c r="C9" s="2495"/>
      <c r="D9" s="2522" t="s">
        <v>1210</v>
      </c>
      <c r="E9" s="2495"/>
      <c r="F9" s="293" t="s">
        <v>1123</v>
      </c>
      <c r="G9" s="987"/>
      <c r="H9" s="1043" t="s">
        <v>1211</v>
      </c>
      <c r="I9" s="941"/>
      <c r="J9" s="375">
        <v>40</v>
      </c>
    </row>
    <row r="10" spans="1:10" s="906" customFormat="1" ht="76.5" customHeight="1" thickBot="1">
      <c r="A10" s="2519"/>
      <c r="B10" s="2485"/>
      <c r="C10" s="2519"/>
      <c r="D10" s="2767"/>
      <c r="E10" s="2519"/>
      <c r="F10" s="292" t="s">
        <v>978</v>
      </c>
      <c r="G10" s="1091"/>
      <c r="H10" s="1216" t="s">
        <v>797</v>
      </c>
      <c r="I10" s="453"/>
      <c r="J10" s="380">
        <v>25</v>
      </c>
    </row>
    <row r="11" spans="9:10" ht="11.25" customHeight="1" thickBot="1" thickTop="1">
      <c r="I11" s="363"/>
      <c r="J11" s="363"/>
    </row>
    <row r="12" spans="1:10" s="985" customFormat="1" ht="20.25" customHeight="1" thickBot="1" thickTop="1">
      <c r="A12" s="2722" t="s">
        <v>287</v>
      </c>
      <c r="B12" s="2722"/>
      <c r="C12" s="2722"/>
      <c r="D12" s="2722"/>
      <c r="E12" s="2722"/>
      <c r="F12" s="2722"/>
      <c r="G12" s="2722"/>
      <c r="H12" s="2722"/>
      <c r="I12" s="1536"/>
      <c r="J12" s="1536"/>
    </row>
    <row r="13" spans="1:10" s="906" customFormat="1" ht="95.25" thickTop="1">
      <c r="A13" s="110">
        <v>4</v>
      </c>
      <c r="B13" s="14" t="s">
        <v>1212</v>
      </c>
      <c r="C13" s="23"/>
      <c r="D13" s="95" t="s">
        <v>1213</v>
      </c>
      <c r="E13" s="115"/>
      <c r="F13" s="95" t="s">
        <v>1214</v>
      </c>
      <c r="G13" s="95"/>
      <c r="H13" s="15" t="s">
        <v>107</v>
      </c>
      <c r="I13" s="1390"/>
      <c r="J13" s="999">
        <v>35</v>
      </c>
    </row>
    <row r="14" spans="1:10" s="906" customFormat="1" ht="48" thickBot="1">
      <c r="A14" s="1080">
        <v>5</v>
      </c>
      <c r="B14" s="510" t="s">
        <v>808</v>
      </c>
      <c r="C14" s="510"/>
      <c r="D14" s="510" t="s">
        <v>809</v>
      </c>
      <c r="E14" s="510"/>
      <c r="F14" s="510" t="s">
        <v>810</v>
      </c>
      <c r="G14" s="1228"/>
      <c r="H14" s="254" t="s">
        <v>114</v>
      </c>
      <c r="I14" s="1406"/>
      <c r="J14" s="1406"/>
    </row>
    <row r="15" spans="1:10" s="906" customFormat="1" ht="12.75" customHeight="1" thickBot="1" thickTop="1">
      <c r="A15" s="958"/>
      <c r="B15" s="958"/>
      <c r="C15" s="958"/>
      <c r="D15" s="958"/>
      <c r="E15" s="958"/>
      <c r="F15" s="958"/>
      <c r="G15" s="958"/>
      <c r="H15" s="1027"/>
      <c r="I15" s="363"/>
      <c r="J15" s="363"/>
    </row>
    <row r="16" spans="1:10" s="906" customFormat="1" ht="21" customHeight="1" thickBot="1" thickTop="1">
      <c r="A16" s="2722" t="s">
        <v>766</v>
      </c>
      <c r="B16" s="2722"/>
      <c r="C16" s="2722"/>
      <c r="D16" s="2722"/>
      <c r="E16" s="2722"/>
      <c r="F16" s="2722"/>
      <c r="G16" s="2722"/>
      <c r="H16" s="2722"/>
      <c r="I16" s="1536"/>
      <c r="J16" s="1536"/>
    </row>
    <row r="17" spans="1:10" s="906" customFormat="1" ht="89.25" customHeight="1" thickTop="1">
      <c r="A17" s="11">
        <v>6</v>
      </c>
      <c r="B17" s="14" t="s">
        <v>1215</v>
      </c>
      <c r="C17" s="23"/>
      <c r="D17" s="23"/>
      <c r="E17" s="23"/>
      <c r="F17" s="1537" t="s">
        <v>1216</v>
      </c>
      <c r="G17" s="23"/>
      <c r="H17" s="15" t="s">
        <v>107</v>
      </c>
      <c r="I17" s="1390"/>
      <c r="J17" s="1390"/>
    </row>
    <row r="18" spans="1:11" s="906" customFormat="1" ht="171" customHeight="1">
      <c r="A18" s="19">
        <v>7</v>
      </c>
      <c r="B18" s="1" t="s">
        <v>1217</v>
      </c>
      <c r="C18" s="20"/>
      <c r="D18" s="20" t="s">
        <v>1217</v>
      </c>
      <c r="E18" s="20"/>
      <c r="F18" s="1336" t="s">
        <v>1218</v>
      </c>
      <c r="G18" s="364"/>
      <c r="H18" s="18" t="s">
        <v>107</v>
      </c>
      <c r="I18" s="360"/>
      <c r="J18" s="360"/>
      <c r="K18" s="1067" t="s">
        <v>1219</v>
      </c>
    </row>
    <row r="19" spans="1:10" s="906" customFormat="1" ht="227.25" customHeight="1">
      <c r="A19" s="19">
        <v>8</v>
      </c>
      <c r="B19" s="1" t="s">
        <v>1220</v>
      </c>
      <c r="C19" s="20"/>
      <c r="D19" s="1" t="s">
        <v>1221</v>
      </c>
      <c r="E19" s="20"/>
      <c r="F19" s="1328" t="s">
        <v>1222</v>
      </c>
      <c r="G19" s="1336"/>
      <c r="H19" s="18" t="s">
        <v>854</v>
      </c>
      <c r="I19" s="360"/>
      <c r="J19" s="360"/>
    </row>
    <row r="20" spans="1:10" s="906" customFormat="1" ht="158.25" thickBot="1">
      <c r="A20" s="61">
        <v>9</v>
      </c>
      <c r="B20" s="509" t="s">
        <v>1223</v>
      </c>
      <c r="C20" s="1022"/>
      <c r="D20" s="509" t="s">
        <v>1224</v>
      </c>
      <c r="E20" s="1022"/>
      <c r="F20" s="1466" t="s">
        <v>1225</v>
      </c>
      <c r="G20" s="993"/>
      <c r="H20" s="254" t="s">
        <v>854</v>
      </c>
      <c r="I20" s="1058"/>
      <c r="J20" s="1058"/>
    </row>
    <row r="21" spans="9:10" ht="9.75" customHeight="1" thickBot="1" thickTop="1">
      <c r="I21" s="1538"/>
      <c r="J21" s="1539"/>
    </row>
    <row r="22" spans="1:10" ht="24" customHeight="1" thickBot="1" thickTop="1">
      <c r="A22" s="2722" t="s">
        <v>70</v>
      </c>
      <c r="B22" s="2722"/>
      <c r="C22" s="2722"/>
      <c r="D22" s="2722"/>
      <c r="E22" s="2722"/>
      <c r="F22" s="2722"/>
      <c r="G22" s="2722"/>
      <c r="H22" s="2722"/>
      <c r="I22" s="455"/>
      <c r="J22" s="455"/>
    </row>
    <row r="23" spans="1:11" s="1235" customFormat="1" ht="45.75" customHeight="1" thickTop="1">
      <c r="A23" s="902">
        <v>10</v>
      </c>
      <c r="B23" s="1062" t="s">
        <v>572</v>
      </c>
      <c r="C23" s="1062"/>
      <c r="D23" s="1062" t="s">
        <v>1226</v>
      </c>
      <c r="E23" s="1062"/>
      <c r="F23" s="1062" t="s">
        <v>1227</v>
      </c>
      <c r="G23" s="1062"/>
      <c r="H23" s="262" t="s">
        <v>667</v>
      </c>
      <c r="I23" s="1370"/>
      <c r="J23" s="1370"/>
      <c r="K23" s="1540" t="s">
        <v>1228</v>
      </c>
    </row>
    <row r="24" spans="1:10" s="906" customFormat="1" ht="57.75" customHeight="1">
      <c r="A24" s="11">
        <v>11</v>
      </c>
      <c r="B24" s="95" t="s">
        <v>245</v>
      </c>
      <c r="C24" s="115"/>
      <c r="D24" s="95" t="s">
        <v>106</v>
      </c>
      <c r="E24" s="95"/>
      <c r="F24" s="14" t="s">
        <v>720</v>
      </c>
      <c r="G24" s="115"/>
      <c r="H24" s="15" t="s">
        <v>107</v>
      </c>
      <c r="I24" s="942"/>
      <c r="J24" s="942"/>
    </row>
    <row r="25" spans="1:10" s="906" customFormat="1" ht="54.75" customHeight="1">
      <c r="A25" s="156">
        <v>12</v>
      </c>
      <c r="B25" s="25" t="s">
        <v>220</v>
      </c>
      <c r="C25" s="122"/>
      <c r="D25" s="1" t="s">
        <v>120</v>
      </c>
      <c r="E25" s="25"/>
      <c r="F25" s="122" t="s">
        <v>186</v>
      </c>
      <c r="G25" s="27"/>
      <c r="H25" s="15" t="s">
        <v>107</v>
      </c>
      <c r="I25" s="942"/>
      <c r="J25" s="942"/>
    </row>
    <row r="26" spans="1:10" s="906" customFormat="1" ht="39.75" customHeight="1">
      <c r="A26" s="325">
        <v>13</v>
      </c>
      <c r="B26" s="26" t="s">
        <v>71</v>
      </c>
      <c r="C26" s="943"/>
      <c r="D26" s="943" t="s">
        <v>71</v>
      </c>
      <c r="E26" s="943"/>
      <c r="F26" s="320" t="s">
        <v>103</v>
      </c>
      <c r="G26" s="943"/>
      <c r="H26" s="18" t="s">
        <v>107</v>
      </c>
      <c r="I26" s="363"/>
      <c r="J26" s="363"/>
    </row>
    <row r="27" spans="1:10" s="319" customFormat="1" ht="88.5" customHeight="1">
      <c r="A27" s="2495">
        <v>14</v>
      </c>
      <c r="B27" s="2483" t="s">
        <v>75</v>
      </c>
      <c r="C27" s="2495"/>
      <c r="D27" s="2483" t="s">
        <v>65</v>
      </c>
      <c r="E27" s="2495"/>
      <c r="F27" s="666" t="s">
        <v>816</v>
      </c>
      <c r="G27" s="667"/>
      <c r="H27" s="374" t="s">
        <v>667</v>
      </c>
      <c r="I27" s="109">
        <v>5</v>
      </c>
      <c r="J27" s="362"/>
    </row>
    <row r="28" spans="1:10" s="319" customFormat="1" ht="48" thickBot="1">
      <c r="A28" s="2519"/>
      <c r="B28" s="2485"/>
      <c r="C28" s="2519"/>
      <c r="D28" s="2485"/>
      <c r="E28" s="2519"/>
      <c r="F28" s="376" t="s">
        <v>297</v>
      </c>
      <c r="G28" s="729"/>
      <c r="H28" s="378">
        <v>41639</v>
      </c>
      <c r="I28" s="107">
        <v>5</v>
      </c>
      <c r="J28" s="452"/>
    </row>
    <row r="29" spans="1:10" s="985" customFormat="1" ht="9.75" customHeight="1" thickBot="1" thickTop="1">
      <c r="A29" s="1015"/>
      <c r="B29" s="1016"/>
      <c r="C29" s="1017"/>
      <c r="D29" s="1016"/>
      <c r="E29" s="1017"/>
      <c r="F29" s="1016"/>
      <c r="G29" s="1017"/>
      <c r="H29" s="1018"/>
      <c r="I29" s="1417"/>
      <c r="J29" s="1417"/>
    </row>
    <row r="30" spans="1:11" s="957" customFormat="1" ht="56.25" customHeight="1" thickBot="1" thickTop="1">
      <c r="A30" s="1091">
        <v>15</v>
      </c>
      <c r="B30" s="71" t="s">
        <v>984</v>
      </c>
      <c r="C30" s="72"/>
      <c r="D30" s="72"/>
      <c r="E30" s="72"/>
      <c r="F30" s="71" t="s">
        <v>1033</v>
      </c>
      <c r="G30" s="72"/>
      <c r="H30" s="104" t="s">
        <v>107</v>
      </c>
      <c r="I30" s="1541">
        <v>90</v>
      </c>
      <c r="J30" s="459"/>
      <c r="K30" s="1021"/>
    </row>
    <row r="31" spans="1:11" s="957" customFormat="1" ht="15.75" customHeight="1" thickTop="1">
      <c r="A31" s="907"/>
      <c r="B31" s="319"/>
      <c r="C31" s="319"/>
      <c r="D31" s="319"/>
      <c r="E31" s="319"/>
      <c r="F31" s="319"/>
      <c r="G31" s="319"/>
      <c r="H31" s="263"/>
      <c r="I31" s="454">
        <f>SUM(I5:I30)</f>
        <v>100</v>
      </c>
      <c r="J31" s="454">
        <f>SUM(J5:J30)</f>
        <v>100</v>
      </c>
      <c r="K31" s="1021"/>
    </row>
    <row r="32" spans="1:8" ht="7.5" customHeight="1">
      <c r="A32" s="1542"/>
      <c r="B32" s="319"/>
      <c r="C32" s="319"/>
      <c r="D32" s="319"/>
      <c r="E32" s="319"/>
      <c r="F32" s="319"/>
      <c r="G32" s="319"/>
      <c r="H32" s="908"/>
    </row>
    <row r="33" spans="2:10" ht="15.75">
      <c r="B33" s="2506" t="s">
        <v>66</v>
      </c>
      <c r="C33" s="2506"/>
      <c r="D33" s="2506"/>
      <c r="E33" s="2506"/>
      <c r="F33" s="2506"/>
      <c r="G33" s="32"/>
      <c r="H33" s="958"/>
      <c r="I33" s="1028"/>
      <c r="J33" s="1021"/>
    </row>
    <row r="34" spans="2:8" ht="5.25" customHeight="1">
      <c r="B34" s="32"/>
      <c r="C34" s="32"/>
      <c r="D34" s="32"/>
      <c r="E34" s="32"/>
      <c r="F34" s="32"/>
      <c r="G34" s="32"/>
      <c r="H34" s="958"/>
    </row>
    <row r="35" spans="2:8" ht="15.75" customHeight="1">
      <c r="B35" s="2508" t="s">
        <v>47</v>
      </c>
      <c r="C35" s="2509"/>
      <c r="D35" s="2509"/>
      <c r="E35" s="2509"/>
      <c r="F35" s="2509"/>
      <c r="G35" s="2509"/>
      <c r="H35" s="1140">
        <v>1500</v>
      </c>
    </row>
    <row r="36" spans="2:8" ht="45.75" customHeight="1">
      <c r="B36" s="2511" t="s">
        <v>546</v>
      </c>
      <c r="C36" s="2547"/>
      <c r="D36" s="2547"/>
      <c r="E36" s="2547"/>
      <c r="F36" s="2547"/>
      <c r="G36" s="2547"/>
      <c r="H36" s="1338">
        <v>11940.13</v>
      </c>
    </row>
    <row r="37" spans="4:8" ht="9.75" customHeight="1">
      <c r="D37" s="319"/>
      <c r="E37" s="319"/>
      <c r="H37" s="958"/>
    </row>
    <row r="38" spans="6:8" ht="15.75">
      <c r="F38" s="958" t="s">
        <v>1037</v>
      </c>
      <c r="H38" s="958"/>
    </row>
    <row r="39" spans="2:3" ht="6" customHeight="1">
      <c r="B39" s="1036"/>
      <c r="C39" s="1036"/>
    </row>
    <row r="40" spans="1:7" ht="30" customHeight="1">
      <c r="A40" s="2721" t="s">
        <v>1229</v>
      </c>
      <c r="B40" s="2721"/>
      <c r="C40" s="1142"/>
      <c r="D40" s="1142" t="s">
        <v>1206</v>
      </c>
      <c r="E40" s="1142"/>
      <c r="F40" s="1027" t="s">
        <v>60</v>
      </c>
      <c r="G40" s="1027"/>
    </row>
    <row r="41" spans="1:7" ht="15.75">
      <c r="A41" s="2791" t="s">
        <v>1230</v>
      </c>
      <c r="B41" s="2791"/>
      <c r="C41" s="1027"/>
      <c r="D41" s="1027" t="s">
        <v>1116</v>
      </c>
      <c r="E41" s="1027"/>
      <c r="F41" s="1027" t="s">
        <v>783</v>
      </c>
      <c r="G41" s="1027"/>
    </row>
    <row r="42" spans="2:7" ht="12.75" customHeight="1">
      <c r="B42" s="1027"/>
      <c r="C42" s="1027"/>
      <c r="D42" s="1027"/>
      <c r="E42" s="1027"/>
      <c r="F42" s="1027"/>
      <c r="G42" s="1027"/>
    </row>
    <row r="43" spans="1:7" ht="15.75">
      <c r="A43" s="2791" t="s">
        <v>407</v>
      </c>
      <c r="B43" s="2791"/>
      <c r="C43" s="1027"/>
      <c r="D43" s="1027" t="s">
        <v>407</v>
      </c>
      <c r="E43" s="1027"/>
      <c r="F43" s="1027" t="s">
        <v>62</v>
      </c>
      <c r="G43" s="1027"/>
    </row>
    <row r="55" spans="2:3" ht="15.75">
      <c r="B55" s="1036"/>
      <c r="C55" s="1036"/>
    </row>
  </sheetData>
  <sheetProtection/>
  <mergeCells count="27">
    <mergeCell ref="B33:F33"/>
    <mergeCell ref="B35:G35"/>
    <mergeCell ref="B36:G36"/>
    <mergeCell ref="A40:B40"/>
    <mergeCell ref="A41:B41"/>
    <mergeCell ref="A43:B43"/>
    <mergeCell ref="A12:H12"/>
    <mergeCell ref="A16:H16"/>
    <mergeCell ref="A22:H22"/>
    <mergeCell ref="A27:A28"/>
    <mergeCell ref="B27:B28"/>
    <mergeCell ref="C27:C28"/>
    <mergeCell ref="D27:D28"/>
    <mergeCell ref="E27:E28"/>
    <mergeCell ref="H1:H2"/>
    <mergeCell ref="A9:A10"/>
    <mergeCell ref="B9:B10"/>
    <mergeCell ref="C9:C10"/>
    <mergeCell ref="D9:D10"/>
    <mergeCell ref="E9:E10"/>
    <mergeCell ref="A4:H4"/>
    <mergeCell ref="A5:A7"/>
    <mergeCell ref="B5:B7"/>
    <mergeCell ref="C5:C7"/>
    <mergeCell ref="A1:B2"/>
    <mergeCell ref="D1:D2"/>
    <mergeCell ref="F1:F2"/>
  </mergeCells>
  <printOptions/>
  <pageMargins left="0.4724409448818898" right="0.3937007874015748" top="0.7086614173228347" bottom="0.6692913385826772" header="0.3937007874015748" footer="0.4724409448818898"/>
  <pageSetup fitToHeight="0" fitToWidth="1" horizontalDpi="600" verticalDpi="600" orientation="landscape" paperSize="9" scale="74" r:id="rId3"/>
  <headerFooter alignWithMargins="0">
    <oddHeader>&amp;L
&amp;"Arial,Corsivo"Responsabile:dott. Piero Brosolo&amp;C&amp;"Arial,Grassetto"OBIETTIVI DI BUDGET 2013: ENDOSCOPIA DIGESTIVA</oddHeader>
    <oddFooter>&amp;CPagina &amp;P di &amp;N</oddFooter>
  </headerFooter>
  <rowBreaks count="3" manualBreakCount="3">
    <brk id="14" max="14" man="1"/>
    <brk id="19" max="14" man="1"/>
    <brk id="31" max="14" man="1"/>
  </rowBreaks>
  <legacyDrawing r:id="rId2"/>
</worksheet>
</file>

<file path=xl/worksheets/sheet37.xml><?xml version="1.0" encoding="utf-8"?>
<worksheet xmlns="http://schemas.openxmlformats.org/spreadsheetml/2006/main" xmlns:r="http://schemas.openxmlformats.org/officeDocument/2006/relationships">
  <sheetPr>
    <pageSetUpPr fitToPage="1"/>
  </sheetPr>
  <dimension ref="A1:L43"/>
  <sheetViews>
    <sheetView zoomScale="75" zoomScaleNormal="75" zoomScaleSheetLayoutView="70" zoomScalePageLayoutView="0" workbookViewId="0" topLeftCell="A1">
      <selection activeCell="B13" sqref="A13:H15"/>
    </sheetView>
  </sheetViews>
  <sheetFormatPr defaultColWidth="9.140625" defaultRowHeight="12.75"/>
  <cols>
    <col min="1" max="1" width="5.28125" style="1033" customWidth="1"/>
    <col min="2" max="2" width="29.00390625" style="982" customWidth="1"/>
    <col min="3" max="3" width="2.7109375" style="982" customWidth="1"/>
    <col min="4" max="4" width="43.421875" style="982" customWidth="1"/>
    <col min="5" max="5" width="3.140625" style="982" customWidth="1"/>
    <col min="6" max="6" width="57.00390625" style="982" customWidth="1"/>
    <col min="7" max="7" width="3.140625" style="982" customWidth="1"/>
    <col min="8" max="8" width="21.00390625" style="982" customWidth="1"/>
    <col min="9" max="12" width="21.421875" style="1021" customWidth="1"/>
    <col min="13" max="16384" width="9.140625" style="982" customWidth="1"/>
  </cols>
  <sheetData>
    <row r="1" spans="1:12" ht="43.5" customHeight="1" thickTop="1">
      <c r="A1" s="2492" t="s">
        <v>58</v>
      </c>
      <c r="B1" s="2492"/>
      <c r="C1" s="2492"/>
      <c r="D1" s="2492" t="s">
        <v>63</v>
      </c>
      <c r="E1" s="2492"/>
      <c r="F1" s="2492" t="s">
        <v>743</v>
      </c>
      <c r="G1" s="2492"/>
      <c r="H1" s="2492" t="s">
        <v>64</v>
      </c>
      <c r="I1" s="892" t="s">
        <v>744</v>
      </c>
      <c r="J1" s="892" t="s">
        <v>80</v>
      </c>
      <c r="K1" s="44" t="s">
        <v>426</v>
      </c>
      <c r="L1" s="892" t="s">
        <v>1066</v>
      </c>
    </row>
    <row r="2" spans="1:12" s="906" customFormat="1" ht="15.75" customHeight="1" thickBot="1">
      <c r="A2" s="2493"/>
      <c r="B2" s="2493"/>
      <c r="C2" s="2493"/>
      <c r="D2" s="2493"/>
      <c r="E2" s="2493"/>
      <c r="F2" s="2493"/>
      <c r="G2" s="2493"/>
      <c r="H2" s="2493"/>
      <c r="I2" s="332" t="s">
        <v>409</v>
      </c>
      <c r="J2" s="332" t="s">
        <v>409</v>
      </c>
      <c r="K2" s="332" t="s">
        <v>409</v>
      </c>
      <c r="L2" s="332" t="s">
        <v>409</v>
      </c>
    </row>
    <row r="3" spans="1:12" s="906" customFormat="1" ht="15.75" customHeight="1" thickBot="1" thickTop="1">
      <c r="A3" s="983"/>
      <c r="B3" s="983"/>
      <c r="C3" s="983"/>
      <c r="D3" s="983"/>
      <c r="E3" s="983"/>
      <c r="F3" s="983"/>
      <c r="G3" s="983"/>
      <c r="H3" s="983"/>
      <c r="I3" s="1059"/>
      <c r="J3" s="1059"/>
      <c r="K3" s="1059"/>
      <c r="L3" s="1059"/>
    </row>
    <row r="4" spans="1:12" s="958" customFormat="1" ht="24.75" customHeight="1" thickBot="1" thickTop="1">
      <c r="A4" s="2813" t="s">
        <v>69</v>
      </c>
      <c r="B4" s="2813"/>
      <c r="C4" s="2813"/>
      <c r="D4" s="2813"/>
      <c r="E4" s="2813"/>
      <c r="F4" s="2813"/>
      <c r="G4" s="2813"/>
      <c r="H4" s="2813"/>
      <c r="I4" s="1265"/>
      <c r="J4" s="1265"/>
      <c r="K4" s="1265"/>
      <c r="L4" s="1265"/>
    </row>
    <row r="5" spans="1:12" s="345" customFormat="1" ht="58.5" customHeight="1" thickTop="1">
      <c r="A5" s="2488">
        <v>1</v>
      </c>
      <c r="B5" s="2520" t="s">
        <v>747</v>
      </c>
      <c r="C5" s="2520"/>
      <c r="D5" s="1472" t="s">
        <v>624</v>
      </c>
      <c r="E5" s="1472"/>
      <c r="F5" s="1005" t="s">
        <v>748</v>
      </c>
      <c r="G5" s="1006"/>
      <c r="H5" s="1100" t="s">
        <v>625</v>
      </c>
      <c r="I5" s="992"/>
      <c r="J5" s="992"/>
      <c r="K5" s="945"/>
      <c r="L5" s="1274">
        <v>25</v>
      </c>
    </row>
    <row r="6" spans="1:12" s="345" customFormat="1" ht="69" customHeight="1">
      <c r="A6" s="2489"/>
      <c r="B6" s="2498"/>
      <c r="C6" s="2498"/>
      <c r="D6" s="64" t="s">
        <v>629</v>
      </c>
      <c r="E6" s="64"/>
      <c r="F6" s="64" t="s">
        <v>1231</v>
      </c>
      <c r="G6" s="496"/>
      <c r="H6" s="165" t="s">
        <v>631</v>
      </c>
      <c r="I6" s="986"/>
      <c r="J6" s="986"/>
      <c r="L6" s="1238">
        <v>25</v>
      </c>
    </row>
    <row r="7" spans="1:12" s="906" customFormat="1" ht="64.5" customHeight="1">
      <c r="A7" s="2495">
        <v>2</v>
      </c>
      <c r="B7" s="2483" t="s">
        <v>1174</v>
      </c>
      <c r="C7" s="2483"/>
      <c r="D7" s="2522" t="s">
        <v>1175</v>
      </c>
      <c r="E7" s="2483"/>
      <c r="F7" s="284" t="s">
        <v>1176</v>
      </c>
      <c r="G7" s="987"/>
      <c r="H7" s="1043" t="s">
        <v>831</v>
      </c>
      <c r="I7" s="362"/>
      <c r="J7" s="362"/>
      <c r="K7" s="362"/>
      <c r="L7" s="375">
        <v>25</v>
      </c>
    </row>
    <row r="8" spans="1:12" s="906" customFormat="1" ht="63">
      <c r="A8" s="2489"/>
      <c r="B8" s="2498"/>
      <c r="C8" s="2632"/>
      <c r="D8" s="2632"/>
      <c r="E8" s="2632"/>
      <c r="F8" s="64" t="s">
        <v>1232</v>
      </c>
      <c r="G8" s="496"/>
      <c r="H8" s="165" t="s">
        <v>709</v>
      </c>
      <c r="I8" s="363"/>
      <c r="J8" s="363"/>
      <c r="K8" s="363"/>
      <c r="L8" s="1069">
        <v>25</v>
      </c>
    </row>
    <row r="9" spans="1:12" s="906" customFormat="1" ht="94.5">
      <c r="A9" s="507">
        <v>3</v>
      </c>
      <c r="B9" s="25" t="s">
        <v>635</v>
      </c>
      <c r="C9" s="122"/>
      <c r="D9" s="25" t="s">
        <v>636</v>
      </c>
      <c r="E9" s="122"/>
      <c r="F9" s="111" t="s">
        <v>754</v>
      </c>
      <c r="G9" s="20"/>
      <c r="H9" s="18" t="s">
        <v>107</v>
      </c>
      <c r="I9" s="363"/>
      <c r="J9" s="359">
        <v>20</v>
      </c>
      <c r="K9" s="359">
        <v>20</v>
      </c>
      <c r="L9" s="942"/>
    </row>
    <row r="10" spans="1:12" s="345" customFormat="1" ht="68.25" customHeight="1">
      <c r="A10" s="11">
        <v>4</v>
      </c>
      <c r="B10" s="14" t="s">
        <v>755</v>
      </c>
      <c r="C10" s="11"/>
      <c r="D10" s="111" t="s">
        <v>1088</v>
      </c>
      <c r="E10" s="11"/>
      <c r="F10" s="64" t="s">
        <v>757</v>
      </c>
      <c r="G10" s="496"/>
      <c r="H10" s="15" t="s">
        <v>667</v>
      </c>
      <c r="I10" s="986"/>
      <c r="J10" s="986"/>
      <c r="K10" s="1544"/>
      <c r="L10" s="1544"/>
    </row>
    <row r="11" spans="1:12" s="345" customFormat="1" ht="78.75">
      <c r="A11" s="8">
        <v>5</v>
      </c>
      <c r="B11" s="25" t="s">
        <v>641</v>
      </c>
      <c r="C11" s="25"/>
      <c r="D11" s="21" t="s">
        <v>758</v>
      </c>
      <c r="E11" s="11"/>
      <c r="F11" s="111" t="s">
        <v>759</v>
      </c>
      <c r="G11" s="11"/>
      <c r="H11" s="165" t="s">
        <v>975</v>
      </c>
      <c r="I11" s="986"/>
      <c r="J11" s="986"/>
      <c r="K11" s="1412"/>
      <c r="L11" s="1412"/>
    </row>
    <row r="12" spans="1:12" s="1103" customFormat="1" ht="78" customHeight="1" thickBot="1">
      <c r="A12" s="1080">
        <v>6</v>
      </c>
      <c r="B12" s="509" t="s">
        <v>1233</v>
      </c>
      <c r="C12" s="509"/>
      <c r="D12" s="1057" t="s">
        <v>1234</v>
      </c>
      <c r="E12" s="1080"/>
      <c r="F12" s="1057" t="s">
        <v>1235</v>
      </c>
      <c r="G12" s="1080"/>
      <c r="H12" s="1116">
        <v>41639</v>
      </c>
      <c r="I12" s="996"/>
      <c r="J12" s="1545"/>
      <c r="K12" s="1546"/>
      <c r="L12" s="1406"/>
    </row>
    <row r="13" spans="1:12" s="906" customFormat="1" ht="9" customHeight="1" thickBot="1" thickTop="1">
      <c r="A13" s="907"/>
      <c r="B13" s="1339"/>
      <c r="C13" s="27"/>
      <c r="D13" s="1339"/>
      <c r="E13" s="27"/>
      <c r="F13" s="1339"/>
      <c r="G13" s="319"/>
      <c r="H13" s="908"/>
      <c r="I13" s="1020"/>
      <c r="J13" s="1020"/>
      <c r="K13" s="1020"/>
      <c r="L13" s="1020"/>
    </row>
    <row r="14" spans="1:12" s="906" customFormat="1" ht="27" customHeight="1" thickBot="1" thickTop="1">
      <c r="A14" s="2722" t="s">
        <v>766</v>
      </c>
      <c r="B14" s="2722"/>
      <c r="C14" s="2722"/>
      <c r="D14" s="2722"/>
      <c r="E14" s="2722"/>
      <c r="F14" s="2722"/>
      <c r="G14" s="2722"/>
      <c r="H14" s="2722"/>
      <c r="I14" s="1061"/>
      <c r="J14" s="1061"/>
      <c r="K14" s="1061"/>
      <c r="L14" s="1061"/>
    </row>
    <row r="15" spans="1:12" s="345" customFormat="1" ht="97.5" customHeight="1" thickTop="1">
      <c r="A15" s="461">
        <v>7</v>
      </c>
      <c r="B15" s="545" t="s">
        <v>1092</v>
      </c>
      <c r="C15" s="545"/>
      <c r="D15" s="1480"/>
      <c r="E15" s="461"/>
      <c r="F15" s="1355" t="s">
        <v>1126</v>
      </c>
      <c r="G15" s="461"/>
      <c r="H15" s="166" t="s">
        <v>1094</v>
      </c>
      <c r="I15" s="1469"/>
      <c r="J15" s="1469"/>
      <c r="K15" s="1481"/>
      <c r="L15" s="1481"/>
    </row>
    <row r="16" spans="1:12" s="906" customFormat="1" ht="200.25" customHeight="1">
      <c r="A16" s="496">
        <v>8</v>
      </c>
      <c r="B16" s="14" t="s">
        <v>1236</v>
      </c>
      <c r="C16" s="23"/>
      <c r="D16" s="14" t="s">
        <v>1237</v>
      </c>
      <c r="E16" s="23"/>
      <c r="F16" s="335" t="s">
        <v>1238</v>
      </c>
      <c r="G16" s="482"/>
      <c r="H16" s="165" t="s">
        <v>667</v>
      </c>
      <c r="I16" s="1042"/>
      <c r="J16" s="1042"/>
      <c r="K16" s="1042"/>
      <c r="L16" s="1042"/>
    </row>
    <row r="17" spans="1:12" s="906" customFormat="1" ht="348" customHeight="1">
      <c r="A17" s="503">
        <v>9</v>
      </c>
      <c r="B17" s="226" t="s">
        <v>1239</v>
      </c>
      <c r="C17" s="320"/>
      <c r="D17" s="226" t="s">
        <v>1240</v>
      </c>
      <c r="E17" s="320"/>
      <c r="F17" s="1547" t="s">
        <v>1241</v>
      </c>
      <c r="G17" s="334"/>
      <c r="H17" s="1548" t="s">
        <v>667</v>
      </c>
      <c r="I17" s="1072"/>
      <c r="J17" s="1072"/>
      <c r="K17" s="1072"/>
      <c r="L17" s="1072"/>
    </row>
    <row r="18" spans="1:12" s="906" customFormat="1" ht="69.75" customHeight="1" thickBot="1">
      <c r="A18" s="1080">
        <v>10</v>
      </c>
      <c r="B18" s="509" t="s">
        <v>137</v>
      </c>
      <c r="C18" s="1079"/>
      <c r="D18" s="509" t="s">
        <v>137</v>
      </c>
      <c r="E18" s="1079"/>
      <c r="F18" s="509" t="s">
        <v>138</v>
      </c>
      <c r="G18" s="1079"/>
      <c r="H18" s="1116" t="s">
        <v>667</v>
      </c>
      <c r="I18" s="1549"/>
      <c r="J18" s="1549"/>
      <c r="K18" s="1549"/>
      <c r="L18" s="1549"/>
    </row>
    <row r="19" spans="1:12" s="958" customFormat="1" ht="12.75" customHeight="1" thickBot="1" thickTop="1">
      <c r="A19" s="1550"/>
      <c r="B19" s="1551"/>
      <c r="C19" s="1551"/>
      <c r="D19" s="1551"/>
      <c r="E19" s="1551"/>
      <c r="F19" s="1500"/>
      <c r="G19" s="1500"/>
      <c r="H19" s="1552"/>
      <c r="I19" s="1024"/>
      <c r="J19" s="1024"/>
      <c r="K19" s="1058"/>
      <c r="L19" s="1024"/>
    </row>
    <row r="20" spans="1:12" s="958" customFormat="1" ht="24" customHeight="1" thickBot="1" thickTop="1">
      <c r="A20" s="2722" t="s">
        <v>70</v>
      </c>
      <c r="B20" s="2722"/>
      <c r="C20" s="2722"/>
      <c r="D20" s="2722"/>
      <c r="E20" s="2722"/>
      <c r="F20" s="2722"/>
      <c r="G20" s="2722"/>
      <c r="H20" s="2722"/>
      <c r="I20" s="455"/>
      <c r="J20" s="455"/>
      <c r="K20" s="1345"/>
      <c r="L20" s="455"/>
    </row>
    <row r="21" spans="1:12" s="906" customFormat="1" ht="61.5" customHeight="1" thickTop="1">
      <c r="A21" s="11">
        <v>11</v>
      </c>
      <c r="B21" s="95" t="s">
        <v>245</v>
      </c>
      <c r="C21" s="115"/>
      <c r="D21" s="95" t="s">
        <v>106</v>
      </c>
      <c r="E21" s="95"/>
      <c r="F21" s="14" t="s">
        <v>720</v>
      </c>
      <c r="G21" s="115"/>
      <c r="H21" s="15" t="s">
        <v>107</v>
      </c>
      <c r="I21" s="986"/>
      <c r="J21" s="986"/>
      <c r="K21" s="115"/>
      <c r="L21" s="115"/>
    </row>
    <row r="22" spans="1:12" s="906" customFormat="1" ht="57.75" customHeight="1">
      <c r="A22" s="156">
        <v>12</v>
      </c>
      <c r="B22" s="25" t="s">
        <v>220</v>
      </c>
      <c r="C22" s="122"/>
      <c r="D22" s="1" t="s">
        <v>120</v>
      </c>
      <c r="E22" s="25"/>
      <c r="F22" s="122" t="s">
        <v>186</v>
      </c>
      <c r="G22" s="27"/>
      <c r="H22" s="18" t="s">
        <v>107</v>
      </c>
      <c r="I22" s="986"/>
      <c r="J22" s="986"/>
      <c r="K22" s="115"/>
      <c r="L22" s="115"/>
    </row>
    <row r="23" spans="1:12" s="906" customFormat="1" ht="65.25" customHeight="1">
      <c r="A23" s="19">
        <v>13</v>
      </c>
      <c r="B23" s="25" t="s">
        <v>71</v>
      </c>
      <c r="C23" s="122"/>
      <c r="D23" s="122" t="s">
        <v>71</v>
      </c>
      <c r="E23" s="122"/>
      <c r="F23" s="20" t="s">
        <v>103</v>
      </c>
      <c r="G23" s="122"/>
      <c r="H23" s="18" t="s">
        <v>107</v>
      </c>
      <c r="I23" s="368"/>
      <c r="J23" s="368"/>
      <c r="K23" s="1066"/>
      <c r="L23" s="1066"/>
    </row>
    <row r="24" spans="1:12" s="906" customFormat="1" ht="73.5" customHeight="1">
      <c r="A24" s="496">
        <v>14</v>
      </c>
      <c r="B24" s="14" t="s">
        <v>718</v>
      </c>
      <c r="C24" s="115"/>
      <c r="D24" s="115"/>
      <c r="E24" s="115"/>
      <c r="F24" s="14" t="s">
        <v>1242</v>
      </c>
      <c r="G24" s="115"/>
      <c r="H24" s="15">
        <v>41639</v>
      </c>
      <c r="I24" s="942"/>
      <c r="J24" s="1069">
        <v>20</v>
      </c>
      <c r="K24" s="1069">
        <v>20</v>
      </c>
      <c r="L24" s="942"/>
    </row>
    <row r="25" spans="1:12" s="906" customFormat="1" ht="174.75" customHeight="1">
      <c r="A25" s="2553">
        <v>15</v>
      </c>
      <c r="B25" s="2483" t="s">
        <v>75</v>
      </c>
      <c r="C25" s="2495"/>
      <c r="D25" s="2483" t="s">
        <v>65</v>
      </c>
      <c r="E25" s="2495"/>
      <c r="F25" s="1361" t="s">
        <v>1243</v>
      </c>
      <c r="G25" s="1362"/>
      <c r="H25" s="108">
        <v>41639</v>
      </c>
      <c r="I25" s="375">
        <v>5</v>
      </c>
      <c r="J25" s="941"/>
      <c r="K25" s="1071"/>
      <c r="L25" s="941"/>
    </row>
    <row r="26" spans="1:12" s="906" customFormat="1" ht="58.5" customHeight="1">
      <c r="A26" s="2708"/>
      <c r="B26" s="2484"/>
      <c r="C26" s="2494"/>
      <c r="D26" s="2484"/>
      <c r="E26" s="2494"/>
      <c r="F26" s="671" t="s">
        <v>297</v>
      </c>
      <c r="G26" s="1226"/>
      <c r="H26" s="134">
        <v>41639</v>
      </c>
      <c r="I26" s="968">
        <v>5</v>
      </c>
      <c r="J26" s="1535"/>
      <c r="K26" s="1553"/>
      <c r="L26" s="1535"/>
    </row>
    <row r="27" spans="1:12" s="906" customFormat="1" ht="74.25" customHeight="1" thickBot="1">
      <c r="A27" s="2816"/>
      <c r="B27" s="2485"/>
      <c r="C27" s="2519"/>
      <c r="D27" s="71" t="s">
        <v>51</v>
      </c>
      <c r="E27" s="2519"/>
      <c r="F27" s="72" t="s">
        <v>392</v>
      </c>
      <c r="G27" s="1229"/>
      <c r="H27" s="134" t="s">
        <v>107</v>
      </c>
      <c r="I27" s="453"/>
      <c r="J27" s="380">
        <v>10</v>
      </c>
      <c r="K27" s="1093"/>
      <c r="L27" s="453"/>
    </row>
    <row r="28" spans="1:12" s="906" customFormat="1" ht="20.25" thickBot="1" thickTop="1">
      <c r="A28" s="1082"/>
      <c r="B28" s="1083"/>
      <c r="C28" s="1083"/>
      <c r="D28" s="1083"/>
      <c r="E28" s="1083"/>
      <c r="F28" s="1083"/>
      <c r="G28" s="1083"/>
      <c r="H28" s="1084"/>
      <c r="I28" s="455"/>
      <c r="J28" s="1345"/>
      <c r="K28" s="455"/>
      <c r="L28" s="455"/>
    </row>
    <row r="29" spans="1:12" s="958" customFormat="1" ht="76.5" customHeight="1" thickTop="1">
      <c r="A29" s="496">
        <v>16</v>
      </c>
      <c r="B29" s="14" t="s">
        <v>772</v>
      </c>
      <c r="C29" s="23"/>
      <c r="D29" s="23"/>
      <c r="E29" s="23"/>
      <c r="F29" s="23" t="s">
        <v>395</v>
      </c>
      <c r="G29" s="23"/>
      <c r="H29" s="15" t="s">
        <v>107</v>
      </c>
      <c r="I29" s="1069">
        <v>90</v>
      </c>
      <c r="J29" s="1072"/>
      <c r="K29" s="1072"/>
      <c r="L29" s="1072"/>
    </row>
    <row r="30" spans="1:12" s="958" customFormat="1" ht="69" customHeight="1">
      <c r="A30" s="507">
        <v>17</v>
      </c>
      <c r="B30" s="25" t="s">
        <v>1244</v>
      </c>
      <c r="C30" s="25"/>
      <c r="D30" s="25"/>
      <c r="E30" s="25"/>
      <c r="F30" s="25" t="s">
        <v>774</v>
      </c>
      <c r="G30" s="25"/>
      <c r="H30" s="18" t="s">
        <v>107</v>
      </c>
      <c r="I30" s="368"/>
      <c r="J30" s="1070">
        <v>50</v>
      </c>
      <c r="K30" s="368"/>
      <c r="L30" s="368"/>
    </row>
    <row r="31" spans="1:12" s="958" customFormat="1" ht="60" customHeight="1" thickBot="1">
      <c r="A31" s="1091">
        <v>18</v>
      </c>
      <c r="B31" s="72" t="s">
        <v>776</v>
      </c>
      <c r="C31" s="72"/>
      <c r="D31" s="72"/>
      <c r="E31" s="72"/>
      <c r="F31" s="72" t="s">
        <v>395</v>
      </c>
      <c r="G31" s="72"/>
      <c r="H31" s="104" t="s">
        <v>107</v>
      </c>
      <c r="I31" s="453"/>
      <c r="J31" s="453"/>
      <c r="K31" s="380">
        <v>60</v>
      </c>
      <c r="L31" s="1093"/>
    </row>
    <row r="32" spans="1:12" s="958" customFormat="1" ht="19.5" customHeight="1" thickTop="1">
      <c r="A32" s="1139"/>
      <c r="B32" s="1139"/>
      <c r="C32" s="1139"/>
      <c r="D32" s="1139"/>
      <c r="E32" s="1139"/>
      <c r="F32" s="957"/>
      <c r="G32" s="957"/>
      <c r="H32" s="33"/>
      <c r="I32" s="1020">
        <f>SUM(I7:I31)</f>
        <v>100</v>
      </c>
      <c r="J32" s="1020">
        <f>SUM(J7:J31)</f>
        <v>100</v>
      </c>
      <c r="K32" s="1020">
        <f>SUM(K7:K31)</f>
        <v>100</v>
      </c>
      <c r="L32" s="1020">
        <f>SUM(L5:L31)</f>
        <v>100</v>
      </c>
    </row>
    <row r="33" spans="2:12" ht="15" customHeight="1">
      <c r="B33" s="2506" t="s">
        <v>66</v>
      </c>
      <c r="C33" s="2506"/>
      <c r="D33" s="2506"/>
      <c r="E33" s="2506"/>
      <c r="F33" s="2506"/>
      <c r="G33" s="32"/>
      <c r="I33" s="982"/>
      <c r="J33" s="982"/>
      <c r="K33" s="982"/>
      <c r="L33" s="982"/>
    </row>
    <row r="34" spans="2:12" ht="9" customHeight="1">
      <c r="B34" s="32"/>
      <c r="C34" s="32"/>
      <c r="D34" s="32"/>
      <c r="E34" s="32"/>
      <c r="F34" s="32"/>
      <c r="G34" s="32"/>
      <c r="I34" s="982"/>
      <c r="J34" s="982"/>
      <c r="K34" s="982"/>
      <c r="L34" s="982"/>
    </row>
    <row r="35" spans="2:12" ht="15.75">
      <c r="B35" s="2508" t="s">
        <v>777</v>
      </c>
      <c r="C35" s="2509"/>
      <c r="D35" s="2509"/>
      <c r="E35" s="2509"/>
      <c r="F35" s="2510"/>
      <c r="G35" s="2814">
        <v>800</v>
      </c>
      <c r="H35" s="2815"/>
      <c r="I35" s="982"/>
      <c r="J35" s="982"/>
      <c r="K35" s="982"/>
      <c r="L35" s="982"/>
    </row>
    <row r="36" spans="4:12" ht="15.75">
      <c r="D36" s="319"/>
      <c r="E36" s="319"/>
      <c r="I36" s="1026"/>
      <c r="J36" s="1026"/>
      <c r="K36" s="1026"/>
      <c r="L36" s="1026"/>
    </row>
    <row r="37" spans="2:12" ht="15.75">
      <c r="B37" s="982" t="s">
        <v>778</v>
      </c>
      <c r="I37" s="1026"/>
      <c r="J37" s="1026"/>
      <c r="K37" s="1026"/>
      <c r="L37" s="1026"/>
    </row>
    <row r="38" spans="1:12" ht="15.75">
      <c r="A38" s="156"/>
      <c r="B38" s="13"/>
      <c r="C38" s="13"/>
      <c r="G38" s="13"/>
      <c r="H38" s="13"/>
      <c r="I38" s="1243"/>
      <c r="J38" s="1026"/>
      <c r="K38" s="1026"/>
      <c r="L38" s="1026"/>
    </row>
    <row r="39" spans="1:12" s="1255" customFormat="1" ht="31.5">
      <c r="A39" s="2721" t="s">
        <v>1245</v>
      </c>
      <c r="B39" s="2721"/>
      <c r="C39" s="2721"/>
      <c r="D39" s="1142" t="s">
        <v>1246</v>
      </c>
      <c r="F39" s="1142" t="s">
        <v>60</v>
      </c>
      <c r="G39" s="1142"/>
      <c r="J39" s="27"/>
      <c r="K39" s="27"/>
      <c r="L39" s="27"/>
    </row>
    <row r="40" spans="1:12" ht="15.75">
      <c r="A40" s="1029"/>
      <c r="B40" s="1031" t="s">
        <v>1116</v>
      </c>
      <c r="C40" s="1029"/>
      <c r="D40" s="1027" t="s">
        <v>1247</v>
      </c>
      <c r="E40" s="1029"/>
      <c r="F40" s="1031" t="s">
        <v>783</v>
      </c>
      <c r="G40" s="1031"/>
      <c r="H40" s="1029"/>
      <c r="I40" s="1029"/>
      <c r="J40" s="27"/>
      <c r="K40" s="27"/>
      <c r="L40" s="27"/>
    </row>
    <row r="41" spans="1:12" ht="15.75">
      <c r="A41" s="1271"/>
      <c r="B41" s="1271"/>
      <c r="C41" s="1271"/>
      <c r="D41" s="1029"/>
      <c r="E41" s="1029"/>
      <c r="F41" s="1031"/>
      <c r="G41" s="1031"/>
      <c r="H41" s="1029"/>
      <c r="I41" s="958"/>
      <c r="J41" s="958"/>
      <c r="K41" s="958"/>
      <c r="L41" s="958"/>
    </row>
    <row r="42" spans="1:12" ht="15.75">
      <c r="A42" s="2772" t="s">
        <v>407</v>
      </c>
      <c r="B42" s="2772"/>
      <c r="C42" s="1029"/>
      <c r="D42" s="1027" t="s">
        <v>407</v>
      </c>
      <c r="E42" s="1029"/>
      <c r="F42" s="1031" t="s">
        <v>62</v>
      </c>
      <c r="G42" s="1031"/>
      <c r="H42" s="1029"/>
      <c r="I42" s="1029"/>
      <c r="J42" s="958"/>
      <c r="K42" s="958"/>
      <c r="L42" s="958"/>
    </row>
    <row r="43" spans="1:8" ht="15.75">
      <c r="A43" s="1031"/>
      <c r="B43" s="1031"/>
      <c r="C43" s="1029"/>
      <c r="D43" s="1027"/>
      <c r="E43" s="1029"/>
      <c r="F43" s="1027"/>
      <c r="G43" s="1031"/>
      <c r="H43" s="1031"/>
    </row>
  </sheetData>
  <sheetProtection/>
  <mergeCells count="28">
    <mergeCell ref="B33:F33"/>
    <mergeCell ref="B35:F35"/>
    <mergeCell ref="G35:H35"/>
    <mergeCell ref="A39:C39"/>
    <mergeCell ref="A42:B42"/>
    <mergeCell ref="A14:H14"/>
    <mergeCell ref="A20:H20"/>
    <mergeCell ref="A25:A27"/>
    <mergeCell ref="B25:B27"/>
    <mergeCell ref="C25:C27"/>
    <mergeCell ref="D25:D26"/>
    <mergeCell ref="E25:E27"/>
    <mergeCell ref="A4:H4"/>
    <mergeCell ref="A5:A6"/>
    <mergeCell ref="B5:B6"/>
    <mergeCell ref="C5:C6"/>
    <mergeCell ref="A7:A8"/>
    <mergeCell ref="B7:B8"/>
    <mergeCell ref="C7:C8"/>
    <mergeCell ref="D7:D8"/>
    <mergeCell ref="E7:E8"/>
    <mergeCell ref="H1:H2"/>
    <mergeCell ref="A1:B2"/>
    <mergeCell ref="C1:C2"/>
    <mergeCell ref="D1:D2"/>
    <mergeCell ref="E1:E2"/>
    <mergeCell ref="F1:F2"/>
    <mergeCell ref="G1:G2"/>
  </mergeCells>
  <printOptions/>
  <pageMargins left="0.5118110236220472" right="0.4330708661417323" top="0.7480314960629921" bottom="0.4330708661417323" header="0.31496062992125984" footer="0.15748031496062992"/>
  <pageSetup fitToHeight="0" fitToWidth="1" horizontalDpi="600" verticalDpi="600" orientation="landscape" paperSize="9" scale="54" r:id="rId1"/>
  <headerFooter alignWithMargins="0">
    <oddHeader>&amp;L&amp;"Arial,Corsivo"
Responsabile: dott. Carlo Della Bianca
&amp;C&amp;"Arial,Grassetto"OBIETTIVI DI BUDGET 2013: DIPARTIMENTO CHIRURGICO</oddHeader>
    <oddFooter>&amp;CPagina &amp;P di &amp;N&amp;R
</oddFooter>
  </headerFooter>
  <rowBreaks count="1" manualBreakCount="1">
    <brk id="15" max="16" man="1"/>
  </rowBreaks>
</worksheet>
</file>

<file path=xl/worksheets/sheet38.xml><?xml version="1.0" encoding="utf-8"?>
<worksheet xmlns="http://schemas.openxmlformats.org/spreadsheetml/2006/main" xmlns:r="http://schemas.openxmlformats.org/officeDocument/2006/relationships">
  <sheetPr>
    <pageSetUpPr fitToPage="1"/>
  </sheetPr>
  <dimension ref="A1:J45"/>
  <sheetViews>
    <sheetView zoomScale="75" zoomScaleNormal="75" zoomScaleSheetLayoutView="85" zoomScalePageLayoutView="0" workbookViewId="0" topLeftCell="A1">
      <selection activeCell="B13" sqref="A13:H15"/>
    </sheetView>
  </sheetViews>
  <sheetFormatPr defaultColWidth="9.140625" defaultRowHeight="12.75"/>
  <cols>
    <col min="1" max="1" width="4.57421875" style="0" customWidth="1"/>
    <col min="2" max="2" width="28.7109375" style="0" customWidth="1"/>
    <col min="3" max="3" width="1.1484375" style="0" customWidth="1"/>
    <col min="4" max="4" width="40.140625" style="0" customWidth="1"/>
    <col min="5" max="5" width="1.8515625" style="0" customWidth="1"/>
    <col min="6" max="6" width="48.00390625" style="0" customWidth="1"/>
    <col min="7" max="7" width="3.8515625" style="0" customWidth="1"/>
    <col min="8" max="8" width="18.00390625" style="0" customWidth="1"/>
    <col min="9" max="9" width="25.00390625" style="0" bestFit="1" customWidth="1"/>
  </cols>
  <sheetData>
    <row r="1" spans="1:9" ht="49.5" customHeight="1" thickTop="1">
      <c r="A1" s="2717" t="s">
        <v>58</v>
      </c>
      <c r="B1" s="2717"/>
      <c r="C1" s="890"/>
      <c r="D1" s="2717" t="s">
        <v>63</v>
      </c>
      <c r="E1" s="890"/>
      <c r="F1" s="2492" t="s">
        <v>84</v>
      </c>
      <c r="G1" s="890"/>
      <c r="H1" s="2717" t="s">
        <v>64</v>
      </c>
      <c r="I1" s="1555" t="s">
        <v>408</v>
      </c>
    </row>
    <row r="2" spans="1:9" ht="16.5" customHeight="1" thickBot="1">
      <c r="A2" s="2718"/>
      <c r="B2" s="2718"/>
      <c r="C2" s="1400"/>
      <c r="D2" s="2718"/>
      <c r="E2" s="1400"/>
      <c r="F2" s="2493"/>
      <c r="G2" s="1400"/>
      <c r="H2" s="2718"/>
      <c r="I2" s="107" t="s">
        <v>409</v>
      </c>
    </row>
    <row r="3" spans="1:9" s="345" customFormat="1" ht="9.75" customHeight="1" thickBot="1" thickTop="1">
      <c r="A3" s="933"/>
      <c r="B3" s="933"/>
      <c r="C3" s="933"/>
      <c r="D3" s="933"/>
      <c r="E3" s="933"/>
      <c r="F3" s="933"/>
      <c r="G3" s="933"/>
      <c r="H3" s="933"/>
      <c r="I3" s="657"/>
    </row>
    <row r="4" spans="1:9" s="342" customFormat="1" ht="24.75" customHeight="1" thickBot="1" thickTop="1">
      <c r="A4" s="2564" t="s">
        <v>69</v>
      </c>
      <c r="B4" s="2564"/>
      <c r="C4" s="2564"/>
      <c r="D4" s="2564"/>
      <c r="E4" s="2564"/>
      <c r="F4" s="2564"/>
      <c r="G4" s="2564"/>
      <c r="H4" s="2564"/>
      <c r="I4" s="455"/>
    </row>
    <row r="5" spans="1:9" s="345" customFormat="1" ht="52.5" customHeight="1" thickTop="1">
      <c r="A5" s="2488">
        <v>1</v>
      </c>
      <c r="B5" s="2520" t="s">
        <v>747</v>
      </c>
      <c r="C5" s="2520"/>
      <c r="D5" s="1472" t="s">
        <v>624</v>
      </c>
      <c r="E5" s="1472"/>
      <c r="F5" s="1005" t="s">
        <v>786</v>
      </c>
      <c r="G5" s="1006"/>
      <c r="H5" s="1100" t="s">
        <v>625</v>
      </c>
      <c r="I5" s="941"/>
    </row>
    <row r="6" spans="1:9" s="345" customFormat="1" ht="45.75" customHeight="1">
      <c r="A6" s="2494"/>
      <c r="B6" s="2484"/>
      <c r="C6" s="2484"/>
      <c r="D6" s="321" t="s">
        <v>1208</v>
      </c>
      <c r="E6" s="321"/>
      <c r="F6" s="1556" t="s">
        <v>1209</v>
      </c>
      <c r="G6" s="1533"/>
      <c r="H6" s="1534" t="s">
        <v>628</v>
      </c>
      <c r="I6" s="1535"/>
    </row>
    <row r="7" spans="1:9" s="345" customFormat="1" ht="47.25">
      <c r="A7" s="2489"/>
      <c r="B7" s="2498"/>
      <c r="C7" s="2498"/>
      <c r="D7" s="64" t="s">
        <v>629</v>
      </c>
      <c r="E7" s="64"/>
      <c r="F7" s="64" t="s">
        <v>787</v>
      </c>
      <c r="G7" s="496"/>
      <c r="H7" s="165" t="s">
        <v>750</v>
      </c>
      <c r="I7" s="942"/>
    </row>
    <row r="8" spans="1:9" s="345" customFormat="1" ht="81.75" customHeight="1">
      <c r="A8" s="322">
        <v>2</v>
      </c>
      <c r="B8" s="26" t="s">
        <v>641</v>
      </c>
      <c r="C8" s="95"/>
      <c r="D8" s="111" t="s">
        <v>758</v>
      </c>
      <c r="E8" s="11"/>
      <c r="F8" s="111" t="s">
        <v>759</v>
      </c>
      <c r="G8" s="11"/>
      <c r="H8" s="165" t="s">
        <v>760</v>
      </c>
      <c r="I8" s="942"/>
    </row>
    <row r="9" spans="1:9" s="345" customFormat="1" ht="179.25" customHeight="1" thickBot="1">
      <c r="A9" s="1080">
        <v>3</v>
      </c>
      <c r="B9" s="509" t="s">
        <v>652</v>
      </c>
      <c r="C9" s="1080"/>
      <c r="D9" s="1057" t="s">
        <v>1248</v>
      </c>
      <c r="E9" s="1080"/>
      <c r="F9" s="1078" t="s">
        <v>1249</v>
      </c>
      <c r="G9" s="508"/>
      <c r="H9" s="1116" t="s">
        <v>864</v>
      </c>
      <c r="I9" s="1023">
        <v>20</v>
      </c>
    </row>
    <row r="10" spans="1:9" s="345" customFormat="1" ht="9.75" customHeight="1" thickBot="1" thickTop="1">
      <c r="A10" s="933"/>
      <c r="B10" s="933"/>
      <c r="C10" s="933"/>
      <c r="D10" s="933"/>
      <c r="E10" s="933"/>
      <c r="F10" s="933"/>
      <c r="G10" s="933"/>
      <c r="H10" s="933"/>
      <c r="I10" s="459"/>
    </row>
    <row r="11" spans="1:9" s="345" customFormat="1" ht="21.75" customHeight="1" thickBot="1" thickTop="1">
      <c r="A11" s="2564" t="s">
        <v>766</v>
      </c>
      <c r="B11" s="2564"/>
      <c r="C11" s="2564"/>
      <c r="D11" s="2564"/>
      <c r="E11" s="2564"/>
      <c r="F11" s="2564"/>
      <c r="G11" s="2564"/>
      <c r="H11" s="2564"/>
      <c r="I11" s="455"/>
    </row>
    <row r="12" spans="1:9" s="1357" customFormat="1" ht="63.75" thickTop="1">
      <c r="A12" s="11">
        <v>4</v>
      </c>
      <c r="B12" s="23" t="s">
        <v>1250</v>
      </c>
      <c r="C12" s="23"/>
      <c r="D12" s="23" t="s">
        <v>1251</v>
      </c>
      <c r="E12" s="23"/>
      <c r="F12" s="23" t="s">
        <v>1252</v>
      </c>
      <c r="G12" s="23"/>
      <c r="H12" s="15" t="s">
        <v>107</v>
      </c>
      <c r="I12" s="359">
        <v>35</v>
      </c>
    </row>
    <row r="13" spans="1:9" s="1357" customFormat="1" ht="79.5" thickBot="1">
      <c r="A13" s="1080">
        <v>5</v>
      </c>
      <c r="B13" s="509" t="s">
        <v>1253</v>
      </c>
      <c r="C13" s="1022"/>
      <c r="D13" s="509" t="s">
        <v>1254</v>
      </c>
      <c r="E13" s="1022"/>
      <c r="F13" s="993" t="s">
        <v>1255</v>
      </c>
      <c r="G13" s="1228"/>
      <c r="H13" s="254" t="s">
        <v>107</v>
      </c>
      <c r="I13" s="1407">
        <v>35</v>
      </c>
    </row>
    <row r="14" spans="1:9" s="1357" customFormat="1" ht="10.5" customHeight="1" thickBot="1" thickTop="1">
      <c r="A14" s="326"/>
      <c r="B14" s="71"/>
      <c r="C14" s="72"/>
      <c r="D14" s="71"/>
      <c r="E14" s="72"/>
      <c r="F14" s="1001"/>
      <c r="G14" s="1229"/>
      <c r="H14" s="104"/>
      <c r="I14" s="452"/>
    </row>
    <row r="15" spans="1:9" s="342" customFormat="1" ht="20.25" customHeight="1" thickBot="1" thickTop="1">
      <c r="A15" s="2564" t="s">
        <v>287</v>
      </c>
      <c r="B15" s="2564"/>
      <c r="C15" s="2564"/>
      <c r="D15" s="2564"/>
      <c r="E15" s="2564"/>
      <c r="F15" s="2564"/>
      <c r="G15" s="2564"/>
      <c r="H15" s="2564"/>
      <c r="I15" s="348"/>
    </row>
    <row r="16" spans="1:9" s="342" customFormat="1" ht="48.75" thickBot="1" thickTop="1">
      <c r="A16" s="11">
        <v>6</v>
      </c>
      <c r="B16" s="95" t="s">
        <v>808</v>
      </c>
      <c r="C16" s="95"/>
      <c r="D16" s="95" t="s">
        <v>809</v>
      </c>
      <c r="E16" s="95"/>
      <c r="F16" s="95" t="s">
        <v>810</v>
      </c>
      <c r="G16" s="482"/>
      <c r="H16" s="15" t="s">
        <v>114</v>
      </c>
      <c r="I16" s="363"/>
    </row>
    <row r="17" spans="1:9" s="342" customFormat="1" ht="15" customHeight="1" thickBot="1" thickTop="1">
      <c r="A17" s="933"/>
      <c r="B17" s="933"/>
      <c r="C17" s="933"/>
      <c r="D17" s="933"/>
      <c r="E17" s="933"/>
      <c r="F17" s="933"/>
      <c r="G17" s="933"/>
      <c r="H17" s="933"/>
      <c r="I17" s="459"/>
    </row>
    <row r="18" spans="1:9" s="342" customFormat="1" ht="20.25" thickBot="1" thickTop="1">
      <c r="A18" s="2564" t="s">
        <v>70</v>
      </c>
      <c r="B18" s="2564"/>
      <c r="C18" s="2564"/>
      <c r="D18" s="2564"/>
      <c r="E18" s="2564"/>
      <c r="F18" s="2564"/>
      <c r="G18" s="2564"/>
      <c r="H18" s="2564"/>
      <c r="I18" s="455"/>
    </row>
    <row r="19" spans="1:9" s="1372" customFormat="1" ht="48" thickTop="1">
      <c r="A19" s="902">
        <v>7</v>
      </c>
      <c r="B19" s="1062" t="s">
        <v>982</v>
      </c>
      <c r="C19" s="1062"/>
      <c r="D19" s="1062" t="s">
        <v>1226</v>
      </c>
      <c r="E19" s="1062"/>
      <c r="F19" s="1062" t="s">
        <v>1256</v>
      </c>
      <c r="G19" s="1062"/>
      <c r="H19" s="262" t="s">
        <v>667</v>
      </c>
      <c r="I19" s="1390"/>
    </row>
    <row r="20" spans="1:9" s="1357" customFormat="1" ht="84.75" customHeight="1">
      <c r="A20" s="2495">
        <v>8</v>
      </c>
      <c r="B20" s="2818" t="s">
        <v>75</v>
      </c>
      <c r="C20" s="2523"/>
      <c r="D20" s="2818" t="s">
        <v>65</v>
      </c>
      <c r="E20" s="2523"/>
      <c r="F20" s="666" t="s">
        <v>816</v>
      </c>
      <c r="G20" s="667"/>
      <c r="H20" s="374">
        <v>41639</v>
      </c>
      <c r="I20" s="109">
        <v>5</v>
      </c>
    </row>
    <row r="21" spans="1:9" s="1357" customFormat="1" ht="57.75" customHeight="1" thickBot="1">
      <c r="A21" s="2519"/>
      <c r="B21" s="2819"/>
      <c r="C21" s="2817"/>
      <c r="D21" s="2819"/>
      <c r="E21" s="2817"/>
      <c r="F21" s="376" t="s">
        <v>297</v>
      </c>
      <c r="G21" s="729"/>
      <c r="H21" s="378">
        <v>41639</v>
      </c>
      <c r="I21" s="107">
        <v>5</v>
      </c>
    </row>
    <row r="22" spans="1:10" s="957" customFormat="1" ht="15.75" customHeight="1" thickTop="1">
      <c r="A22" s="907"/>
      <c r="B22" s="319"/>
      <c r="C22" s="319"/>
      <c r="D22" s="319"/>
      <c r="E22" s="319"/>
      <c r="F22" s="319"/>
      <c r="G22" s="319"/>
      <c r="H22" s="263"/>
      <c r="I22" s="1025">
        <f>SUM(I5:I21)</f>
        <v>100</v>
      </c>
      <c r="J22" s="1021"/>
    </row>
    <row r="23" spans="1:10" ht="9.75" customHeight="1">
      <c r="A23" s="381"/>
      <c r="B23" s="381"/>
      <c r="C23" s="381"/>
      <c r="D23" s="381"/>
      <c r="E23" s="381"/>
      <c r="F23" s="381"/>
      <c r="G23" s="381"/>
      <c r="H23" s="381"/>
      <c r="I23" s="1557"/>
      <c r="J23" s="1166"/>
    </row>
    <row r="24" spans="1:10" ht="18.75">
      <c r="A24" s="397"/>
      <c r="B24" s="2558" t="s">
        <v>66</v>
      </c>
      <c r="C24" s="2558"/>
      <c r="D24" s="2558"/>
      <c r="E24" s="2558"/>
      <c r="F24" s="2558"/>
      <c r="G24" s="385"/>
      <c r="H24" s="1166"/>
      <c r="I24" s="1557"/>
      <c r="J24" s="1166"/>
    </row>
    <row r="25" spans="1:10" ht="7.5" customHeight="1">
      <c r="A25" s="397"/>
      <c r="B25" s="385"/>
      <c r="C25" s="385"/>
      <c r="D25" s="385"/>
      <c r="E25" s="385"/>
      <c r="F25" s="385"/>
      <c r="G25" s="385"/>
      <c r="H25" s="1166"/>
      <c r="I25" s="1557"/>
      <c r="J25" s="1166"/>
    </row>
    <row r="26" spans="1:10" ht="18.75" customHeight="1">
      <c r="A26" s="397"/>
      <c r="B26" s="2559" t="s">
        <v>255</v>
      </c>
      <c r="C26" s="2560"/>
      <c r="D26" s="2560"/>
      <c r="E26" s="2560"/>
      <c r="F26" s="2560"/>
      <c r="G26" s="2560"/>
      <c r="H26" s="1436">
        <v>1500</v>
      </c>
      <c r="I26" s="1557"/>
      <c r="J26" s="1166"/>
    </row>
    <row r="27" spans="1:10" ht="42.75" customHeight="1">
      <c r="A27" s="397"/>
      <c r="B27" s="2797" t="s">
        <v>1257</v>
      </c>
      <c r="C27" s="2798"/>
      <c r="D27" s="2798"/>
      <c r="E27" s="2798"/>
      <c r="F27" s="2798"/>
      <c r="G27" s="2798"/>
      <c r="H27" s="1510" t="s">
        <v>1258</v>
      </c>
      <c r="I27" s="1557"/>
      <c r="J27" s="1166"/>
    </row>
    <row r="28" spans="1:10" ht="7.5" customHeight="1">
      <c r="A28" s="397"/>
      <c r="B28" s="1393"/>
      <c r="C28" s="1393"/>
      <c r="D28" s="1393"/>
      <c r="E28" s="1393"/>
      <c r="F28" s="1393"/>
      <c r="G28" s="1393"/>
      <c r="H28" s="1393"/>
      <c r="I28" s="1557"/>
      <c r="J28" s="1166"/>
    </row>
    <row r="29" spans="1:10" ht="18.75">
      <c r="A29" s="397"/>
      <c r="B29" s="1393"/>
      <c r="C29" s="1393"/>
      <c r="D29" s="1393"/>
      <c r="E29" s="1393"/>
      <c r="F29" s="1393" t="s">
        <v>1259</v>
      </c>
      <c r="G29" s="1393"/>
      <c r="H29" s="1393"/>
      <c r="I29" s="1557"/>
      <c r="J29" s="1166"/>
    </row>
    <row r="30" spans="1:10" ht="15" customHeight="1">
      <c r="A30" s="397"/>
      <c r="B30" s="1166"/>
      <c r="C30" s="1166"/>
      <c r="D30" s="1166"/>
      <c r="E30" s="1166"/>
      <c r="F30" s="1166"/>
      <c r="G30" s="1166"/>
      <c r="H30" s="1166"/>
      <c r="I30" s="1557"/>
      <c r="J30" s="1166"/>
    </row>
    <row r="31" spans="1:10" ht="30.75">
      <c r="A31" s="2794" t="s">
        <v>1260</v>
      </c>
      <c r="B31" s="2794"/>
      <c r="C31" s="1382"/>
      <c r="D31" s="1382" t="s">
        <v>1261</v>
      </c>
      <c r="E31" s="1382"/>
      <c r="F31" s="1383" t="s">
        <v>60</v>
      </c>
      <c r="G31" s="1383"/>
      <c r="H31" s="1166"/>
      <c r="I31" s="1557"/>
      <c r="J31" s="1166"/>
    </row>
    <row r="32" spans="1:10" ht="18.75">
      <c r="A32" s="2792" t="s">
        <v>1262</v>
      </c>
      <c r="B32" s="2792"/>
      <c r="C32" s="1383"/>
      <c r="D32" s="1383" t="s">
        <v>1263</v>
      </c>
      <c r="E32" s="1383"/>
      <c r="F32" s="1383" t="s">
        <v>68</v>
      </c>
      <c r="G32" s="1383"/>
      <c r="H32" s="1166"/>
      <c r="I32" s="1557"/>
      <c r="J32" s="1166"/>
    </row>
    <row r="33" spans="2:8" ht="15">
      <c r="B33" s="1166"/>
      <c r="C33" s="1166"/>
      <c r="D33" s="1383"/>
      <c r="E33" s="1383"/>
      <c r="F33" s="1383"/>
      <c r="G33" s="1383"/>
      <c r="H33" s="1166"/>
    </row>
    <row r="34" spans="2:8" ht="15">
      <c r="B34" s="1383" t="s">
        <v>61</v>
      </c>
      <c r="C34" s="1383"/>
      <c r="D34" s="1383" t="s">
        <v>61</v>
      </c>
      <c r="E34" s="1383"/>
      <c r="F34" s="1383" t="s">
        <v>62</v>
      </c>
      <c r="G34" s="1383"/>
      <c r="H34" s="1166"/>
    </row>
    <row r="35" spans="2:8" ht="15">
      <c r="B35" s="1359"/>
      <c r="C35" s="1359"/>
      <c r="D35" s="1558"/>
      <c r="E35" s="1558"/>
      <c r="F35" s="1166"/>
      <c r="G35" s="1166"/>
      <c r="H35" s="1166"/>
    </row>
    <row r="36" spans="2:8" ht="30" hidden="1">
      <c r="B36" s="1559" t="s">
        <v>925</v>
      </c>
      <c r="C36" s="1559"/>
      <c r="D36" s="1559" t="s">
        <v>926</v>
      </c>
      <c r="E36" s="1559"/>
      <c r="F36" s="1559" t="s">
        <v>1264</v>
      </c>
      <c r="G36" s="1559"/>
      <c r="H36" s="1560"/>
    </row>
    <row r="37" spans="2:8" ht="30" hidden="1">
      <c r="B37" s="1561" t="s">
        <v>1265</v>
      </c>
      <c r="C37" s="1561"/>
      <c r="D37" s="1562">
        <v>364</v>
      </c>
      <c r="E37" s="1563"/>
      <c r="F37" s="1563" t="s">
        <v>1266</v>
      </c>
      <c r="G37" s="1563"/>
      <c r="H37" s="1564"/>
    </row>
    <row r="38" spans="2:8" ht="15" hidden="1">
      <c r="B38" s="1166"/>
      <c r="C38" s="1166"/>
      <c r="D38" s="1166"/>
      <c r="E38" s="1166"/>
      <c r="F38" s="1166"/>
      <c r="G38" s="1166"/>
      <c r="H38" s="1166"/>
    </row>
    <row r="39" spans="2:8" ht="15" hidden="1">
      <c r="B39" s="1166"/>
      <c r="C39" s="1166"/>
      <c r="D39" s="1166"/>
      <c r="E39" s="1166"/>
      <c r="F39" s="1166"/>
      <c r="G39" s="1166"/>
      <c r="H39" s="1166"/>
    </row>
    <row r="40" spans="2:8" ht="45" hidden="1">
      <c r="B40" s="1559" t="s">
        <v>1267</v>
      </c>
      <c r="C40" s="1565"/>
      <c r="D40" s="1565" t="s">
        <v>926</v>
      </c>
      <c r="E40" s="1565"/>
      <c r="F40" s="1559" t="s">
        <v>1264</v>
      </c>
      <c r="G40" s="1559"/>
      <c r="H40" s="1560" t="s">
        <v>1268</v>
      </c>
    </row>
    <row r="41" spans="2:8" ht="25.5" customHeight="1" hidden="1">
      <c r="B41" s="1561" t="s">
        <v>1269</v>
      </c>
      <c r="C41" s="1561"/>
      <c r="D41" s="1561" t="s">
        <v>1270</v>
      </c>
      <c r="E41" s="1561"/>
      <c r="F41" s="1561"/>
      <c r="G41" s="1561"/>
      <c r="H41" s="1566" t="s">
        <v>1271</v>
      </c>
    </row>
    <row r="42" spans="2:8" ht="25.5" customHeight="1" hidden="1">
      <c r="B42" s="1561" t="s">
        <v>1272</v>
      </c>
      <c r="C42" s="1561"/>
      <c r="D42" s="1561" t="s">
        <v>1270</v>
      </c>
      <c r="E42" s="1561"/>
      <c r="F42" s="1561"/>
      <c r="G42" s="1561"/>
      <c r="H42" s="1566" t="s">
        <v>1271</v>
      </c>
    </row>
    <row r="43" spans="2:8" ht="25.5" customHeight="1" hidden="1">
      <c r="B43" s="1561" t="s">
        <v>1273</v>
      </c>
      <c r="C43" s="1561"/>
      <c r="D43" s="1561" t="s">
        <v>1270</v>
      </c>
      <c r="E43" s="1561"/>
      <c r="F43" s="1567"/>
      <c r="G43" s="1567"/>
      <c r="H43" s="1566" t="s">
        <v>1271</v>
      </c>
    </row>
    <row r="44" spans="2:8" ht="15" hidden="1">
      <c r="B44" s="1166"/>
      <c r="C44" s="1166"/>
      <c r="D44" s="1166"/>
      <c r="E44" s="1166"/>
      <c r="F44" s="1166"/>
      <c r="G44" s="1166"/>
      <c r="H44" s="1166"/>
    </row>
    <row r="45" spans="2:8" ht="15">
      <c r="B45" s="1166"/>
      <c r="C45" s="1166"/>
      <c r="D45" s="1166"/>
      <c r="E45" s="1166"/>
      <c r="F45" s="1166"/>
      <c r="G45" s="1166"/>
      <c r="H45" s="1166"/>
    </row>
  </sheetData>
  <sheetProtection/>
  <mergeCells count="21">
    <mergeCell ref="B24:F24"/>
    <mergeCell ref="B26:G26"/>
    <mergeCell ref="B27:G27"/>
    <mergeCell ref="A31:B31"/>
    <mergeCell ref="A32:B32"/>
    <mergeCell ref="A11:H11"/>
    <mergeCell ref="A15:H15"/>
    <mergeCell ref="A18:H18"/>
    <mergeCell ref="A20:A21"/>
    <mergeCell ref="B20:B21"/>
    <mergeCell ref="C20:C21"/>
    <mergeCell ref="D20:D21"/>
    <mergeCell ref="E20:E21"/>
    <mergeCell ref="A4:H4"/>
    <mergeCell ref="A5:A7"/>
    <mergeCell ref="B5:B7"/>
    <mergeCell ref="C5:C7"/>
    <mergeCell ref="A1:B2"/>
    <mergeCell ref="D1:D2"/>
    <mergeCell ref="F1:F2"/>
    <mergeCell ref="H1:H2"/>
  </mergeCells>
  <printOptions/>
  <pageMargins left="0.2362204724409449" right="0.15748031496062992" top="0.7086614173228347" bottom="0.7086614173228347" header="0.3937007874015748" footer="0.5118110236220472"/>
  <pageSetup fitToHeight="0" fitToWidth="1" horizontalDpi="600" verticalDpi="600" orientation="landscape" paperSize="9" scale="85" r:id="rId1"/>
  <headerFooter alignWithMargins="0">
    <oddHeader>&amp;L
&amp;"Arial,Corsivo"Responsabile: dott. Tullio Colombo&amp;C&amp;"Arial,Grassetto"OBIETTIVI DI BUDGET 2013: ANESTESIA di GEMONA</oddHeader>
    <oddFooter>&amp;CPagina &amp;P di &amp;N</oddFooter>
  </headerFooter>
  <rowBreaks count="2" manualBreakCount="2">
    <brk id="9" max="13" man="1"/>
    <brk id="22" max="13" man="1"/>
  </rowBreaks>
</worksheet>
</file>

<file path=xl/worksheets/sheet39.xml><?xml version="1.0" encoding="utf-8"?>
<worksheet xmlns="http://schemas.openxmlformats.org/spreadsheetml/2006/main" xmlns:r="http://schemas.openxmlformats.org/officeDocument/2006/relationships">
  <sheetPr>
    <pageSetUpPr fitToPage="1"/>
  </sheetPr>
  <dimension ref="A1:K50"/>
  <sheetViews>
    <sheetView zoomScale="75" zoomScaleNormal="75" zoomScaleSheetLayoutView="75" zoomScalePageLayoutView="0" workbookViewId="0" topLeftCell="A1">
      <selection activeCell="B13" sqref="A13:H15"/>
    </sheetView>
  </sheetViews>
  <sheetFormatPr defaultColWidth="9.140625" defaultRowHeight="12.75" outlineLevelCol="1"/>
  <cols>
    <col min="1" max="1" width="4.00390625" style="1166" bestFit="1" customWidth="1"/>
    <col min="2" max="2" width="27.7109375" style="1166" customWidth="1"/>
    <col min="3" max="3" width="3.28125" style="1166" customWidth="1"/>
    <col min="4" max="4" width="44.57421875" style="1166" customWidth="1"/>
    <col min="5" max="5" width="3.421875" style="1166" customWidth="1"/>
    <col min="6" max="6" width="45.00390625" style="1166" customWidth="1"/>
    <col min="7" max="7" width="3.421875" style="1166" customWidth="1"/>
    <col min="8" max="8" width="20.00390625" style="1383" customWidth="1"/>
    <col min="9" max="9" width="19.28125" style="1587" customWidth="1"/>
    <col min="10" max="10" width="18.8515625" style="1587" customWidth="1"/>
    <col min="11" max="11" width="28.8515625" style="1375" hidden="1" customWidth="1" outlineLevel="1"/>
    <col min="12" max="12" width="9.140625" style="1166" customWidth="1" collapsed="1"/>
    <col min="13" max="16384" width="9.140625" style="1166" customWidth="1"/>
  </cols>
  <sheetData>
    <row r="1" spans="1:10" ht="50.25" customHeight="1" thickTop="1">
      <c r="A1" s="1568"/>
      <c r="B1" s="2717" t="s">
        <v>58</v>
      </c>
      <c r="C1" s="890"/>
      <c r="D1" s="2717" t="s">
        <v>63</v>
      </c>
      <c r="E1" s="890"/>
      <c r="F1" s="2492" t="s">
        <v>84</v>
      </c>
      <c r="G1" s="890"/>
      <c r="H1" s="2717" t="s">
        <v>64</v>
      </c>
      <c r="I1" s="891" t="s">
        <v>555</v>
      </c>
      <c r="J1" s="892" t="s">
        <v>785</v>
      </c>
    </row>
    <row r="2" spans="1:10" ht="15.75" customHeight="1" thickBot="1">
      <c r="A2" s="893"/>
      <c r="B2" s="2718"/>
      <c r="C2" s="893"/>
      <c r="D2" s="2718"/>
      <c r="E2" s="893"/>
      <c r="F2" s="2493"/>
      <c r="G2" s="893"/>
      <c r="H2" s="2718"/>
      <c r="I2" s="1387" t="s">
        <v>409</v>
      </c>
      <c r="J2" s="1387" t="s">
        <v>409</v>
      </c>
    </row>
    <row r="3" spans="1:11" s="345" customFormat="1" ht="15.75" customHeight="1" thickBot="1" thickTop="1">
      <c r="A3" s="933"/>
      <c r="B3" s="933"/>
      <c r="C3" s="933"/>
      <c r="D3" s="933"/>
      <c r="E3" s="933"/>
      <c r="F3" s="933"/>
      <c r="G3" s="933"/>
      <c r="H3" s="933"/>
      <c r="I3" s="1143"/>
      <c r="J3" s="1143"/>
      <c r="K3" s="1353"/>
    </row>
    <row r="4" spans="1:11" s="342" customFormat="1" ht="24.75" customHeight="1" thickBot="1" thickTop="1">
      <c r="A4" s="2564" t="s">
        <v>69</v>
      </c>
      <c r="B4" s="2564"/>
      <c r="C4" s="2564"/>
      <c r="D4" s="2564"/>
      <c r="E4" s="2564"/>
      <c r="F4" s="2564"/>
      <c r="G4" s="2564"/>
      <c r="H4" s="2564"/>
      <c r="I4" s="1265"/>
      <c r="J4" s="1265"/>
      <c r="K4" s="382"/>
    </row>
    <row r="5" spans="1:11" s="345" customFormat="1" ht="64.5" customHeight="1" thickTop="1">
      <c r="A5" s="2488">
        <v>1</v>
      </c>
      <c r="B5" s="2520" t="s">
        <v>747</v>
      </c>
      <c r="C5" s="2520"/>
      <c r="D5" s="1005" t="s">
        <v>624</v>
      </c>
      <c r="E5" s="1005"/>
      <c r="F5" s="1005" t="s">
        <v>786</v>
      </c>
      <c r="G5" s="1006"/>
      <c r="H5" s="1100" t="s">
        <v>625</v>
      </c>
      <c r="I5" s="1569"/>
      <c r="J5" s="1570"/>
      <c r="K5" s="1353"/>
    </row>
    <row r="6" spans="1:11" s="345" customFormat="1" ht="47.25">
      <c r="A6" s="2489"/>
      <c r="B6" s="2498"/>
      <c r="C6" s="2498"/>
      <c r="D6" s="64" t="s">
        <v>629</v>
      </c>
      <c r="E6" s="64"/>
      <c r="F6" s="64" t="s">
        <v>787</v>
      </c>
      <c r="G6" s="496"/>
      <c r="H6" s="165" t="s">
        <v>750</v>
      </c>
      <c r="I6" s="1412"/>
      <c r="J6" s="1571"/>
      <c r="K6" s="1353"/>
    </row>
    <row r="7" spans="1:11" s="345" customFormat="1" ht="72.75" customHeight="1">
      <c r="A7" s="11">
        <v>2</v>
      </c>
      <c r="B7" s="14" t="s">
        <v>755</v>
      </c>
      <c r="C7" s="11"/>
      <c r="D7" s="111" t="s">
        <v>756</v>
      </c>
      <c r="E7" s="11"/>
      <c r="F7" s="64" t="s">
        <v>757</v>
      </c>
      <c r="G7" s="496"/>
      <c r="H7" s="15" t="s">
        <v>667</v>
      </c>
      <c r="I7" s="1412"/>
      <c r="J7" s="1571"/>
      <c r="K7" s="1115" t="s">
        <v>1274</v>
      </c>
    </row>
    <row r="8" spans="1:11" s="345" customFormat="1" ht="50.25" customHeight="1">
      <c r="A8" s="19">
        <v>3</v>
      </c>
      <c r="B8" s="1" t="s">
        <v>1275</v>
      </c>
      <c r="C8" s="9"/>
      <c r="D8" s="1" t="s">
        <v>1276</v>
      </c>
      <c r="E8" s="1"/>
      <c r="F8" s="1" t="s">
        <v>1277</v>
      </c>
      <c r="G8" s="1"/>
      <c r="H8" s="18">
        <v>41639</v>
      </c>
      <c r="I8" s="950"/>
      <c r="J8" s="1571"/>
      <c r="K8" s="1353"/>
    </row>
    <row r="9" spans="1:11" s="345" customFormat="1" ht="78.75">
      <c r="A9" s="322">
        <v>4</v>
      </c>
      <c r="B9" s="26" t="s">
        <v>641</v>
      </c>
      <c r="C9" s="26"/>
      <c r="D9" s="111" t="s">
        <v>758</v>
      </c>
      <c r="E9" s="11"/>
      <c r="F9" s="111" t="s">
        <v>759</v>
      </c>
      <c r="G9" s="11"/>
      <c r="H9" s="165" t="s">
        <v>760</v>
      </c>
      <c r="I9" s="1412"/>
      <c r="J9" s="1571"/>
      <c r="K9" s="1353"/>
    </row>
    <row r="10" spans="1:11" s="345" customFormat="1" ht="171" customHeight="1">
      <c r="A10" s="322">
        <v>5</v>
      </c>
      <c r="B10" s="226" t="s">
        <v>652</v>
      </c>
      <c r="C10" s="322"/>
      <c r="D10" s="227" t="s">
        <v>1278</v>
      </c>
      <c r="E10" s="322"/>
      <c r="F10" s="293" t="s">
        <v>1123</v>
      </c>
      <c r="G10" s="987"/>
      <c r="H10" s="1043" t="s">
        <v>864</v>
      </c>
      <c r="I10" s="1569"/>
      <c r="J10" s="109">
        <v>30</v>
      </c>
      <c r="K10" s="1353"/>
    </row>
    <row r="11" spans="1:11" s="366" customFormat="1" ht="52.5" customHeight="1">
      <c r="A11" s="19">
        <v>6</v>
      </c>
      <c r="B11" s="1" t="s">
        <v>1279</v>
      </c>
      <c r="C11" s="20"/>
      <c r="D11" s="1" t="s">
        <v>1280</v>
      </c>
      <c r="E11" s="20"/>
      <c r="F11" s="1" t="s">
        <v>1281</v>
      </c>
      <c r="G11" s="20"/>
      <c r="H11" s="18" t="s">
        <v>1282</v>
      </c>
      <c r="I11" s="950"/>
      <c r="J11" s="1572"/>
      <c r="K11" s="2820" t="s">
        <v>1283</v>
      </c>
    </row>
    <row r="12" spans="1:11" s="366" customFormat="1" ht="63.75" thickBot="1">
      <c r="A12" s="325">
        <v>7</v>
      </c>
      <c r="B12" s="226" t="s">
        <v>665</v>
      </c>
      <c r="C12" s="320"/>
      <c r="D12" s="1518" t="s">
        <v>1284</v>
      </c>
      <c r="E12" s="320"/>
      <c r="F12" s="1518" t="s">
        <v>1285</v>
      </c>
      <c r="G12" s="320"/>
      <c r="H12" s="22" t="s">
        <v>667</v>
      </c>
      <c r="J12" s="1573"/>
      <c r="K12" s="2820"/>
    </row>
    <row r="13" spans="1:11" s="345" customFormat="1" ht="11.25" customHeight="1" thickBot="1" thickTop="1">
      <c r="A13" s="933"/>
      <c r="B13" s="933"/>
      <c r="C13" s="933"/>
      <c r="D13" s="933"/>
      <c r="E13" s="933"/>
      <c r="F13" s="933"/>
      <c r="G13" s="933"/>
      <c r="H13" s="933"/>
      <c r="I13" s="372"/>
      <c r="J13" s="372"/>
      <c r="K13" s="1353"/>
    </row>
    <row r="14" spans="1:11" s="345" customFormat="1" ht="16.5" customHeight="1" thickBot="1" thickTop="1">
      <c r="A14" s="2564" t="s">
        <v>766</v>
      </c>
      <c r="B14" s="2564"/>
      <c r="C14" s="2564"/>
      <c r="D14" s="2564"/>
      <c r="E14" s="2564"/>
      <c r="F14" s="2564"/>
      <c r="G14" s="2564"/>
      <c r="H14" s="2564"/>
      <c r="I14" s="348"/>
      <c r="J14" s="348"/>
      <c r="K14" s="1353"/>
    </row>
    <row r="15" spans="1:11" s="1357" customFormat="1" ht="62.25" customHeight="1" thickTop="1">
      <c r="A15" s="8">
        <v>8</v>
      </c>
      <c r="B15" s="1" t="s">
        <v>1250</v>
      </c>
      <c r="C15" s="20"/>
      <c r="D15" s="1" t="s">
        <v>1251</v>
      </c>
      <c r="E15" s="20"/>
      <c r="F15" s="20" t="s">
        <v>1286</v>
      </c>
      <c r="G15" s="20"/>
      <c r="H15" s="18" t="s">
        <v>107</v>
      </c>
      <c r="I15" s="1572"/>
      <c r="J15" s="365">
        <v>35</v>
      </c>
      <c r="K15" s="1360" t="s">
        <v>1287</v>
      </c>
    </row>
    <row r="16" spans="1:11" ht="147.75" customHeight="1">
      <c r="A16" s="322">
        <v>9</v>
      </c>
      <c r="B16" s="226" t="s">
        <v>1288</v>
      </c>
      <c r="C16" s="320"/>
      <c r="D16" s="226" t="s">
        <v>1288</v>
      </c>
      <c r="E16" s="320"/>
      <c r="F16" s="334" t="s">
        <v>1289</v>
      </c>
      <c r="G16" s="1249"/>
      <c r="H16" s="22" t="s">
        <v>107</v>
      </c>
      <c r="I16" s="1574"/>
      <c r="J16" s="1574"/>
      <c r="K16" s="1401" t="s">
        <v>1290</v>
      </c>
    </row>
    <row r="17" spans="1:11" s="1357" customFormat="1" ht="82.5" customHeight="1" thickBot="1">
      <c r="A17" s="1080">
        <v>10</v>
      </c>
      <c r="B17" s="509" t="s">
        <v>1253</v>
      </c>
      <c r="C17" s="1022"/>
      <c r="D17" s="509" t="s">
        <v>1254</v>
      </c>
      <c r="E17" s="1022"/>
      <c r="F17" s="993" t="s">
        <v>1291</v>
      </c>
      <c r="G17" s="1228"/>
      <c r="H17" s="254" t="s">
        <v>107</v>
      </c>
      <c r="I17" s="1575"/>
      <c r="J17" s="1407">
        <v>35</v>
      </c>
      <c r="K17" s="1356"/>
    </row>
    <row r="18" spans="1:10" ht="10.5" customHeight="1" thickBot="1" thickTop="1">
      <c r="A18" s="933"/>
      <c r="B18" s="933"/>
      <c r="C18" s="933"/>
      <c r="D18" s="933"/>
      <c r="E18" s="933"/>
      <c r="F18" s="933"/>
      <c r="G18" s="933"/>
      <c r="H18" s="933"/>
      <c r="I18" s="372"/>
      <c r="J18" s="372"/>
    </row>
    <row r="19" spans="1:11" s="342" customFormat="1" ht="24" customHeight="1" thickBot="1" thickTop="1">
      <c r="A19" s="2564" t="s">
        <v>287</v>
      </c>
      <c r="B19" s="2564"/>
      <c r="C19" s="2564"/>
      <c r="D19" s="2564"/>
      <c r="E19" s="2564"/>
      <c r="F19" s="2564"/>
      <c r="G19" s="2564"/>
      <c r="H19" s="2564"/>
      <c r="I19" s="348"/>
      <c r="J19" s="348"/>
      <c r="K19" s="382"/>
    </row>
    <row r="20" spans="1:11" s="342" customFormat="1" ht="48.75" thickBot="1" thickTop="1">
      <c r="A20" s="461">
        <v>11</v>
      </c>
      <c r="B20" s="545" t="s">
        <v>808</v>
      </c>
      <c r="C20" s="545"/>
      <c r="D20" s="545" t="s">
        <v>809</v>
      </c>
      <c r="E20" s="545"/>
      <c r="F20" s="545" t="s">
        <v>810</v>
      </c>
      <c r="G20" s="1065"/>
      <c r="H20" s="262" t="s">
        <v>114</v>
      </c>
      <c r="I20" s="1167"/>
      <c r="J20" s="1167"/>
      <c r="K20" s="382"/>
    </row>
    <row r="21" spans="1:11" s="342" customFormat="1" ht="8.25" customHeight="1" thickBot="1" thickTop="1">
      <c r="A21" s="933"/>
      <c r="B21" s="933"/>
      <c r="C21" s="933"/>
      <c r="D21" s="933"/>
      <c r="E21" s="933"/>
      <c r="F21" s="933"/>
      <c r="G21" s="933"/>
      <c r="H21" s="933"/>
      <c r="I21" s="372"/>
      <c r="J21" s="372"/>
      <c r="K21" s="382"/>
    </row>
    <row r="22" spans="1:11" s="342" customFormat="1" ht="24" customHeight="1" thickBot="1" thickTop="1">
      <c r="A22" s="2564" t="s">
        <v>70</v>
      </c>
      <c r="B22" s="2564"/>
      <c r="C22" s="2564"/>
      <c r="D22" s="2564"/>
      <c r="E22" s="2564"/>
      <c r="F22" s="2564"/>
      <c r="G22" s="2564"/>
      <c r="H22" s="2564"/>
      <c r="I22" s="348"/>
      <c r="J22" s="348"/>
      <c r="K22" s="382"/>
    </row>
    <row r="23" spans="1:11" s="1372" customFormat="1" ht="63.75" thickTop="1">
      <c r="A23" s="902">
        <v>12</v>
      </c>
      <c r="B23" s="1062" t="s">
        <v>982</v>
      </c>
      <c r="C23" s="1062"/>
      <c r="D23" s="1062" t="s">
        <v>1226</v>
      </c>
      <c r="E23" s="1062"/>
      <c r="F23" s="1062" t="s">
        <v>1292</v>
      </c>
      <c r="G23" s="1062"/>
      <c r="H23" s="262" t="s">
        <v>667</v>
      </c>
      <c r="I23" s="1576"/>
      <c r="J23" s="1390"/>
      <c r="K23" s="1371" t="s">
        <v>1293</v>
      </c>
    </row>
    <row r="24" spans="1:11" s="345" customFormat="1" ht="81.75" customHeight="1">
      <c r="A24" s="11">
        <v>13</v>
      </c>
      <c r="B24" s="25" t="s">
        <v>1030</v>
      </c>
      <c r="C24" s="122"/>
      <c r="D24" s="25" t="s">
        <v>106</v>
      </c>
      <c r="E24" s="25"/>
      <c r="F24" s="1" t="s">
        <v>1294</v>
      </c>
      <c r="G24" s="122"/>
      <c r="H24" s="18" t="s">
        <v>107</v>
      </c>
      <c r="I24" s="1571"/>
      <c r="J24" s="1577"/>
      <c r="K24" s="1353"/>
    </row>
    <row r="25" spans="1:11" s="345" customFormat="1" ht="45.75" customHeight="1">
      <c r="A25" s="11">
        <v>14</v>
      </c>
      <c r="B25" s="25" t="s">
        <v>220</v>
      </c>
      <c r="C25" s="122"/>
      <c r="D25" s="1" t="s">
        <v>120</v>
      </c>
      <c r="E25" s="25"/>
      <c r="F25" s="122" t="s">
        <v>186</v>
      </c>
      <c r="G25" s="27"/>
      <c r="H25" s="263" t="s">
        <v>107</v>
      </c>
      <c r="I25" s="1571"/>
      <c r="J25" s="1129"/>
      <c r="K25" s="1353"/>
    </row>
    <row r="26" spans="1:11" s="342" customFormat="1" ht="39.75" customHeight="1">
      <c r="A26" s="8">
        <v>15</v>
      </c>
      <c r="B26" s="25" t="s">
        <v>71</v>
      </c>
      <c r="C26" s="25"/>
      <c r="D26" s="25" t="s">
        <v>71</v>
      </c>
      <c r="E26" s="25"/>
      <c r="F26" s="20" t="s">
        <v>103</v>
      </c>
      <c r="G26" s="25"/>
      <c r="H26" s="18" t="s">
        <v>107</v>
      </c>
      <c r="I26" s="1572"/>
      <c r="J26" s="1577"/>
      <c r="K26" s="382"/>
    </row>
    <row r="27" spans="1:11" s="1357" customFormat="1" ht="99.75" customHeight="1">
      <c r="A27" s="2495">
        <v>16</v>
      </c>
      <c r="B27" s="2483" t="s">
        <v>75</v>
      </c>
      <c r="C27" s="2495"/>
      <c r="D27" s="2483" t="s">
        <v>65</v>
      </c>
      <c r="E27" s="320"/>
      <c r="F27" s="666" t="s">
        <v>391</v>
      </c>
      <c r="G27" s="667"/>
      <c r="H27" s="374">
        <v>41639</v>
      </c>
      <c r="I27" s="375">
        <v>5</v>
      </c>
      <c r="J27" s="1578"/>
      <c r="K27" s="1356"/>
    </row>
    <row r="28" spans="1:11" s="1357" customFormat="1" ht="63.75" thickBot="1">
      <c r="A28" s="2519"/>
      <c r="B28" s="2485"/>
      <c r="C28" s="2519"/>
      <c r="D28" s="2485"/>
      <c r="E28" s="72"/>
      <c r="F28" s="376" t="s">
        <v>111</v>
      </c>
      <c r="G28" s="729"/>
      <c r="H28" s="378">
        <v>41639</v>
      </c>
      <c r="I28" s="380">
        <v>5</v>
      </c>
      <c r="J28" s="1579"/>
      <c r="K28" s="1356"/>
    </row>
    <row r="29" spans="1:11" s="1357" customFormat="1" ht="15" customHeight="1" thickBot="1" thickTop="1">
      <c r="A29" s="1580"/>
      <c r="B29" s="1451"/>
      <c r="C29" s="1581"/>
      <c r="D29" s="1451"/>
      <c r="E29" s="1581"/>
      <c r="F29" s="1582"/>
      <c r="G29" s="1583"/>
      <c r="H29" s="1584"/>
      <c r="I29" s="1585"/>
      <c r="J29" s="1585"/>
      <c r="K29" s="1356"/>
    </row>
    <row r="30" spans="1:11" s="957" customFormat="1" ht="76.5" customHeight="1" thickBot="1" thickTop="1">
      <c r="A30" s="1091">
        <v>17</v>
      </c>
      <c r="B30" s="71" t="s">
        <v>817</v>
      </c>
      <c r="C30" s="72"/>
      <c r="D30" s="72"/>
      <c r="E30" s="72"/>
      <c r="F30" s="72" t="s">
        <v>859</v>
      </c>
      <c r="G30" s="72"/>
      <c r="H30" s="104" t="s">
        <v>107</v>
      </c>
      <c r="I30" s="380">
        <v>90</v>
      </c>
      <c r="J30" s="1586"/>
      <c r="K30" s="1434"/>
    </row>
    <row r="31" spans="1:11" s="957" customFormat="1" ht="19.5" customHeight="1" thickTop="1">
      <c r="A31" s="1373"/>
      <c r="B31" s="954"/>
      <c r="C31" s="954"/>
      <c r="D31" s="954"/>
      <c r="E31" s="954"/>
      <c r="F31" s="954"/>
      <c r="G31" s="954"/>
      <c r="H31" s="1409"/>
      <c r="I31" s="1020">
        <f>SUM(I5:I30)</f>
        <v>100</v>
      </c>
      <c r="J31" s="1020">
        <f>SUM(J5:J30)</f>
        <v>100</v>
      </c>
      <c r="K31" s="1434"/>
    </row>
    <row r="32" spans="1:11" s="957" customFormat="1" ht="54.75" customHeight="1">
      <c r="A32" s="2821" t="s">
        <v>1295</v>
      </c>
      <c r="B32" s="2821"/>
      <c r="C32" s="2821"/>
      <c r="D32" s="2821"/>
      <c r="E32" s="2821"/>
      <c r="F32" s="2821"/>
      <c r="G32" s="2821"/>
      <c r="H32" s="2821"/>
      <c r="I32" s="1220"/>
      <c r="J32" s="1021"/>
      <c r="K32" s="1434"/>
    </row>
    <row r="33" spans="2:8" ht="18.75" customHeight="1">
      <c r="B33" s="2558" t="s">
        <v>66</v>
      </c>
      <c r="C33" s="2558"/>
      <c r="D33" s="2558"/>
      <c r="E33" s="2558"/>
      <c r="F33" s="2558"/>
      <c r="G33" s="385"/>
      <c r="H33" s="1166"/>
    </row>
    <row r="34" spans="2:8" ht="15" customHeight="1">
      <c r="B34" s="2559" t="s">
        <v>308</v>
      </c>
      <c r="C34" s="2560"/>
      <c r="D34" s="2560"/>
      <c r="E34" s="2560"/>
      <c r="F34" s="2560"/>
      <c r="G34" s="2560"/>
      <c r="H34" s="1436">
        <v>3000</v>
      </c>
    </row>
    <row r="35" spans="2:8" ht="45.75" customHeight="1">
      <c r="B35" s="2797" t="s">
        <v>1296</v>
      </c>
      <c r="C35" s="2798"/>
      <c r="D35" s="2798"/>
      <c r="E35" s="2798"/>
      <c r="F35" s="2798"/>
      <c r="G35" s="2798"/>
      <c r="H35" s="1437">
        <v>42370.85</v>
      </c>
    </row>
    <row r="36" spans="4:8" ht="15">
      <c r="D36" s="954"/>
      <c r="E36" s="954"/>
      <c r="H36" s="1166"/>
    </row>
    <row r="37" spans="6:8" ht="15">
      <c r="F37" s="2792" t="s">
        <v>985</v>
      </c>
      <c r="G37" s="2792"/>
      <c r="H37" s="2792"/>
    </row>
    <row r="38" ht="6.75" customHeight="1">
      <c r="H38" s="1166"/>
    </row>
    <row r="39" spans="2:8" ht="30">
      <c r="B39" s="1382" t="s">
        <v>1297</v>
      </c>
      <c r="C39" s="1382"/>
      <c r="E39" s="1375"/>
      <c r="F39" s="2792" t="s">
        <v>60</v>
      </c>
      <c r="G39" s="2792"/>
      <c r="H39" s="2792"/>
    </row>
    <row r="40" spans="2:8" ht="15">
      <c r="B40" s="1383" t="s">
        <v>1263</v>
      </c>
      <c r="C40" s="1383"/>
      <c r="E40" s="1491"/>
      <c r="F40" s="2792" t="s">
        <v>68</v>
      </c>
      <c r="G40" s="2792"/>
      <c r="H40" s="2792"/>
    </row>
    <row r="41" spans="2:7" ht="15">
      <c r="B41" s="1383"/>
      <c r="C41" s="1383"/>
      <c r="E41" s="1383"/>
      <c r="F41" s="1383"/>
      <c r="G41" s="1383"/>
    </row>
    <row r="42" spans="2:8" ht="15">
      <c r="B42" s="1383" t="s">
        <v>61</v>
      </c>
      <c r="C42" s="1383"/>
      <c r="F42" s="2792" t="s">
        <v>62</v>
      </c>
      <c r="G42" s="2792"/>
      <c r="H42" s="2792"/>
    </row>
    <row r="46" spans="4:5" ht="15">
      <c r="D46" s="1357"/>
      <c r="E46" s="1357"/>
    </row>
    <row r="47" spans="4:5" ht="15">
      <c r="D47" s="1357"/>
      <c r="E47" s="1357"/>
    </row>
    <row r="48" spans="4:5" ht="15">
      <c r="D48" s="1357"/>
      <c r="E48" s="1357"/>
    </row>
    <row r="49" spans="4:5" ht="15">
      <c r="D49" s="1357"/>
      <c r="E49" s="1357"/>
    </row>
    <row r="50" spans="4:5" ht="15">
      <c r="D50" s="1357"/>
      <c r="E50" s="1357"/>
    </row>
  </sheetData>
  <sheetProtection/>
  <mergeCells count="24">
    <mergeCell ref="F40:H40"/>
    <mergeCell ref="F42:H42"/>
    <mergeCell ref="A32:H32"/>
    <mergeCell ref="B33:F33"/>
    <mergeCell ref="B34:G34"/>
    <mergeCell ref="B35:G35"/>
    <mergeCell ref="F37:H37"/>
    <mergeCell ref="F39:H39"/>
    <mergeCell ref="K11:K12"/>
    <mergeCell ref="A14:H14"/>
    <mergeCell ref="A19:H19"/>
    <mergeCell ref="A22:H22"/>
    <mergeCell ref="A27:A28"/>
    <mergeCell ref="B27:B28"/>
    <mergeCell ref="C27:C28"/>
    <mergeCell ref="D27:D28"/>
    <mergeCell ref="A5:A6"/>
    <mergeCell ref="B5:B6"/>
    <mergeCell ref="C5:C6"/>
    <mergeCell ref="B1:B2"/>
    <mergeCell ref="D1:D2"/>
    <mergeCell ref="F1:F2"/>
    <mergeCell ref="A4:H4"/>
    <mergeCell ref="H1:H2"/>
  </mergeCells>
  <printOptions/>
  <pageMargins left="0.31496062992125984" right="0.35433070866141736" top="0.8661417322834646" bottom="0.5118110236220472" header="0.5118110236220472" footer="0.2755905511811024"/>
  <pageSetup fitToHeight="0" fitToWidth="1" horizontalDpi="600" verticalDpi="600" orientation="landscape" paperSize="9" scale="74" r:id="rId1"/>
  <headerFooter alignWithMargins="0">
    <oddHeader>&amp;L
&amp;"Arial,Corsivo"Responsabile dott. Loris D'orlando&amp;C&amp;"Arial,Grassetto"OBIETTIVI DI BUDGET 2013: ANESTESIA</oddHeader>
    <oddFooter>&amp;CPagina &amp;P di &amp;N</oddFooter>
  </headerFooter>
  <rowBreaks count="1" manualBreakCount="1">
    <brk id="31" max="14" man="1"/>
  </rowBreaks>
</worksheet>
</file>

<file path=xl/worksheets/sheet4.xml><?xml version="1.0" encoding="utf-8"?>
<worksheet xmlns="http://schemas.openxmlformats.org/spreadsheetml/2006/main" xmlns:r="http://schemas.openxmlformats.org/officeDocument/2006/relationships">
  <dimension ref="A1:L40"/>
  <sheetViews>
    <sheetView zoomScale="75" zoomScaleNormal="75" zoomScaleSheetLayoutView="80" zoomScalePageLayoutView="0" workbookViewId="0" topLeftCell="A1">
      <pane ySplit="1" topLeftCell="A2" activePane="bottomLeft" state="frozen"/>
      <selection pane="topLeft" activeCell="B13" sqref="B13:B15"/>
      <selection pane="bottomLeft" activeCell="B13" sqref="B13:B16"/>
    </sheetView>
  </sheetViews>
  <sheetFormatPr defaultColWidth="9.140625" defaultRowHeight="12.75"/>
  <cols>
    <col min="1" max="1" width="4.00390625" style="396" bestFit="1" customWidth="1"/>
    <col min="2" max="2" width="36.28125" style="342" customWidth="1"/>
    <col min="3" max="3" width="3.421875" style="342" customWidth="1"/>
    <col min="4" max="4" width="46.28125" style="342" customWidth="1"/>
    <col min="5" max="5" width="5.00390625" style="342" customWidth="1"/>
    <col min="6" max="6" width="41.7109375" style="342" customWidth="1"/>
    <col min="7" max="7" width="4.7109375" style="342" customWidth="1"/>
    <col min="8" max="8" width="15.140625" style="397" customWidth="1"/>
    <col min="9" max="9" width="18.57421875" style="389" customWidth="1"/>
    <col min="10" max="16384" width="9.140625" style="342" customWidth="1"/>
  </cols>
  <sheetData>
    <row r="1" spans="1:9" ht="31.5" thickBot="1" thickTop="1">
      <c r="A1" s="2563" t="s">
        <v>58</v>
      </c>
      <c r="B1" s="2563"/>
      <c r="C1" s="339"/>
      <c r="D1" s="2563" t="s">
        <v>63</v>
      </c>
      <c r="E1" s="2563"/>
      <c r="F1" s="339" t="s">
        <v>84</v>
      </c>
      <c r="G1" s="340"/>
      <c r="H1" s="339" t="s">
        <v>64</v>
      </c>
      <c r="I1" s="341" t="s">
        <v>230</v>
      </c>
    </row>
    <row r="2" spans="1:9" s="345" customFormat="1" ht="9.75" customHeight="1" thickBot="1" thickTop="1">
      <c r="A2" s="343"/>
      <c r="B2" s="343"/>
      <c r="C2" s="343"/>
      <c r="D2" s="343"/>
      <c r="E2" s="343"/>
      <c r="F2" s="343"/>
      <c r="G2" s="343"/>
      <c r="H2" s="343"/>
      <c r="I2" s="344"/>
    </row>
    <row r="3" spans="1:9" ht="20.25" customHeight="1" thickBot="1" thickTop="1">
      <c r="A3" s="2564" t="s">
        <v>69</v>
      </c>
      <c r="B3" s="2564"/>
      <c r="C3" s="2564"/>
      <c r="D3" s="2564"/>
      <c r="E3" s="2564"/>
      <c r="F3" s="2564"/>
      <c r="G3" s="2564"/>
      <c r="H3" s="2564"/>
      <c r="I3" s="348"/>
    </row>
    <row r="4" spans="1:11" s="5" customFormat="1" ht="48" thickTop="1">
      <c r="A4" s="11">
        <v>1</v>
      </c>
      <c r="B4" s="243" t="s">
        <v>231</v>
      </c>
      <c r="C4" s="179"/>
      <c r="D4" s="14" t="s">
        <v>232</v>
      </c>
      <c r="E4" s="179"/>
      <c r="F4" s="95" t="s">
        <v>233</v>
      </c>
      <c r="G4" s="171"/>
      <c r="H4" s="15" t="s">
        <v>210</v>
      </c>
      <c r="I4" s="349"/>
      <c r="J4" s="135"/>
      <c r="K4" s="135"/>
    </row>
    <row r="5" spans="1:11" s="5" customFormat="1" ht="47.25">
      <c r="A5" s="2495">
        <v>2</v>
      </c>
      <c r="B5" s="2483" t="s">
        <v>234</v>
      </c>
      <c r="C5" s="177"/>
      <c r="D5" s="105" t="s">
        <v>235</v>
      </c>
      <c r="E5" s="265"/>
      <c r="F5" s="105"/>
      <c r="G5" s="172"/>
      <c r="H5" s="2532" t="s">
        <v>149</v>
      </c>
      <c r="I5" s="350"/>
      <c r="J5" s="135"/>
      <c r="K5" s="135"/>
    </row>
    <row r="6" spans="1:11" s="5" customFormat="1" ht="47.25">
      <c r="A6" s="2494"/>
      <c r="B6" s="2484"/>
      <c r="C6" s="174"/>
      <c r="D6" s="106" t="s">
        <v>150</v>
      </c>
      <c r="E6" s="266"/>
      <c r="F6" s="270" t="s">
        <v>208</v>
      </c>
      <c r="G6" s="170"/>
      <c r="H6" s="2481"/>
      <c r="I6" s="352"/>
      <c r="J6" s="135"/>
      <c r="K6" s="135"/>
    </row>
    <row r="7" spans="1:11" s="5" customFormat="1" ht="47.25">
      <c r="A7" s="2494"/>
      <c r="B7" s="2484"/>
      <c r="C7" s="174"/>
      <c r="D7" s="106" t="s">
        <v>151</v>
      </c>
      <c r="E7" s="266"/>
      <c r="F7" s="270" t="s">
        <v>208</v>
      </c>
      <c r="G7" s="170"/>
      <c r="H7" s="2481"/>
      <c r="I7" s="352"/>
      <c r="J7" s="135"/>
      <c r="K7" s="135"/>
    </row>
    <row r="8" spans="1:11" s="5" customFormat="1" ht="47.25">
      <c r="A8" s="2494"/>
      <c r="B8" s="2484"/>
      <c r="C8" s="174"/>
      <c r="D8" s="106" t="s">
        <v>152</v>
      </c>
      <c r="E8" s="266"/>
      <c r="F8" s="270" t="s">
        <v>208</v>
      </c>
      <c r="G8" s="170"/>
      <c r="H8" s="2481"/>
      <c r="I8" s="352"/>
      <c r="J8" s="135"/>
      <c r="K8" s="135"/>
    </row>
    <row r="9" spans="1:11" s="5" customFormat="1" ht="47.25">
      <c r="A9" s="2489"/>
      <c r="B9" s="2498"/>
      <c r="C9" s="179"/>
      <c r="D9" s="14" t="s">
        <v>153</v>
      </c>
      <c r="E9" s="179"/>
      <c r="F9" s="135" t="s">
        <v>209</v>
      </c>
      <c r="G9" s="171"/>
      <c r="H9" s="2482"/>
      <c r="I9" s="349"/>
      <c r="J9" s="135"/>
      <c r="K9" s="135"/>
    </row>
    <row r="10" spans="1:11" s="5" customFormat="1" ht="47.25">
      <c r="A10" s="11">
        <v>3</v>
      </c>
      <c r="B10" s="324" t="s">
        <v>236</v>
      </c>
      <c r="C10" s="179"/>
      <c r="D10" s="14" t="s">
        <v>155</v>
      </c>
      <c r="E10" s="179"/>
      <c r="F10" s="25" t="s">
        <v>212</v>
      </c>
      <c r="G10" s="171"/>
      <c r="H10" s="15"/>
      <c r="I10" s="349"/>
      <c r="J10" s="135"/>
      <c r="K10" s="135"/>
    </row>
    <row r="11" spans="1:11" s="5" customFormat="1" ht="35.25" customHeight="1">
      <c r="A11" s="2495">
        <v>4</v>
      </c>
      <c r="B11" s="2530" t="s">
        <v>168</v>
      </c>
      <c r="C11" s="353"/>
      <c r="D11" s="2483" t="s">
        <v>160</v>
      </c>
      <c r="E11" s="353"/>
      <c r="F11" s="354" t="s">
        <v>237</v>
      </c>
      <c r="G11" s="276"/>
      <c r="H11" s="108" t="s">
        <v>149</v>
      </c>
      <c r="I11" s="350"/>
      <c r="J11" s="135"/>
      <c r="K11" s="135"/>
    </row>
    <row r="12" spans="1:11" s="5" customFormat="1" ht="47.25">
      <c r="A12" s="2489"/>
      <c r="B12" s="2531"/>
      <c r="C12" s="355"/>
      <c r="D12" s="2498"/>
      <c r="E12" s="355"/>
      <c r="F12" s="14" t="s">
        <v>238</v>
      </c>
      <c r="G12" s="178"/>
      <c r="H12" s="15" t="s">
        <v>149</v>
      </c>
      <c r="I12" s="349"/>
      <c r="J12" s="135"/>
      <c r="K12" s="135"/>
    </row>
    <row r="13" spans="1:11" s="5" customFormat="1" ht="36.75" customHeight="1">
      <c r="A13" s="2495">
        <v>5</v>
      </c>
      <c r="B13" s="2530" t="s">
        <v>239</v>
      </c>
      <c r="C13" s="177"/>
      <c r="D13" s="226" t="s">
        <v>161</v>
      </c>
      <c r="E13" s="226"/>
      <c r="F13" s="356" t="s">
        <v>240</v>
      </c>
      <c r="G13" s="226"/>
      <c r="H13" s="108" t="s">
        <v>149</v>
      </c>
      <c r="I13" s="350"/>
      <c r="J13" s="135"/>
      <c r="K13" s="135"/>
    </row>
    <row r="14" spans="1:11" s="5" customFormat="1" ht="36" customHeight="1">
      <c r="A14" s="2489"/>
      <c r="B14" s="2531"/>
      <c r="C14" s="179"/>
      <c r="D14" s="14" t="s">
        <v>162</v>
      </c>
      <c r="E14" s="14"/>
      <c r="F14" s="357" t="s">
        <v>241</v>
      </c>
      <c r="G14" s="14"/>
      <c r="H14" s="15" t="s">
        <v>149</v>
      </c>
      <c r="I14" s="349"/>
      <c r="J14" s="135"/>
      <c r="K14" s="135"/>
    </row>
    <row r="15" spans="1:9" s="123" customFormat="1" ht="147.75" customHeight="1">
      <c r="A15" s="2475">
        <v>6</v>
      </c>
      <c r="B15" s="2483" t="s">
        <v>242</v>
      </c>
      <c r="C15" s="2496"/>
      <c r="D15" s="2533" t="s">
        <v>102</v>
      </c>
      <c r="E15" s="322"/>
      <c r="F15" s="358" t="s">
        <v>243</v>
      </c>
      <c r="G15" s="255"/>
      <c r="H15" s="108">
        <v>41639</v>
      </c>
      <c r="I15" s="109">
        <v>40</v>
      </c>
    </row>
    <row r="16" spans="1:9" s="123" customFormat="1" ht="57.75" customHeight="1">
      <c r="A16" s="2476"/>
      <c r="B16" s="2498"/>
      <c r="C16" s="2497"/>
      <c r="D16" s="2534"/>
      <c r="E16" s="11"/>
      <c r="F16" s="256" t="s">
        <v>244</v>
      </c>
      <c r="G16" s="11"/>
      <c r="H16" s="15">
        <v>41639</v>
      </c>
      <c r="I16" s="359">
        <v>40</v>
      </c>
    </row>
    <row r="17" spans="1:9" s="361" customFormat="1" ht="116.25" customHeight="1">
      <c r="A17" s="8">
        <v>7</v>
      </c>
      <c r="B17" s="25" t="s">
        <v>39</v>
      </c>
      <c r="C17" s="8"/>
      <c r="D17" s="29" t="s">
        <v>5</v>
      </c>
      <c r="E17" s="8"/>
      <c r="F17" s="21" t="s">
        <v>129</v>
      </c>
      <c r="G17" s="8"/>
      <c r="H17" s="271" t="s">
        <v>130</v>
      </c>
      <c r="I17" s="360"/>
    </row>
    <row r="18" spans="1:9" s="361" customFormat="1" ht="31.5">
      <c r="A18" s="2486">
        <v>8</v>
      </c>
      <c r="B18" s="2517" t="s">
        <v>36</v>
      </c>
      <c r="C18" s="2486"/>
      <c r="D18" s="2517" t="s">
        <v>37</v>
      </c>
      <c r="E18" s="2486"/>
      <c r="F18" s="152" t="s">
        <v>38</v>
      </c>
      <c r="G18" s="153"/>
      <c r="H18" s="154" t="s">
        <v>33</v>
      </c>
      <c r="I18" s="362"/>
    </row>
    <row r="19" spans="1:9" s="361" customFormat="1" ht="47.25">
      <c r="A19" s="2487"/>
      <c r="B19" s="2518"/>
      <c r="C19" s="2487"/>
      <c r="D19" s="2518"/>
      <c r="E19" s="2487"/>
      <c r="F19" s="294" t="s">
        <v>34</v>
      </c>
      <c r="G19" s="151"/>
      <c r="H19" s="114" t="s">
        <v>35</v>
      </c>
      <c r="I19" s="363"/>
    </row>
    <row r="20" spans="1:12" s="345" customFormat="1" ht="81" customHeight="1">
      <c r="A20" s="11">
        <v>9</v>
      </c>
      <c r="B20" s="95" t="s">
        <v>245</v>
      </c>
      <c r="C20" s="115"/>
      <c r="D20" s="95" t="s">
        <v>106</v>
      </c>
      <c r="E20" s="95"/>
      <c r="F20" s="14" t="s">
        <v>246</v>
      </c>
      <c r="G20" s="115"/>
      <c r="H20" s="18" t="s">
        <v>107</v>
      </c>
      <c r="I20" s="365">
        <v>10</v>
      </c>
      <c r="J20" s="366"/>
      <c r="K20" s="366"/>
      <c r="L20" s="366"/>
    </row>
    <row r="21" spans="1:11" s="5" customFormat="1" ht="47.25">
      <c r="A21" s="8">
        <v>10</v>
      </c>
      <c r="B21" s="95" t="s">
        <v>220</v>
      </c>
      <c r="C21" s="115"/>
      <c r="D21" s="95" t="s">
        <v>120</v>
      </c>
      <c r="E21" s="95"/>
      <c r="F21" s="14" t="s">
        <v>186</v>
      </c>
      <c r="G21" s="115"/>
      <c r="H21" s="15" t="s">
        <v>107</v>
      </c>
      <c r="I21" s="205"/>
      <c r="J21" s="69"/>
      <c r="K21" s="69"/>
    </row>
    <row r="22" spans="1:12" s="6" customFormat="1" ht="48" customHeight="1">
      <c r="A22" s="8">
        <v>11</v>
      </c>
      <c r="B22" s="1" t="s">
        <v>71</v>
      </c>
      <c r="C22" s="1"/>
      <c r="D22" s="30" t="s">
        <v>71</v>
      </c>
      <c r="E22" s="30"/>
      <c r="F22" s="20" t="s">
        <v>103</v>
      </c>
      <c r="G22" s="1"/>
      <c r="H22" s="1" t="s">
        <v>32</v>
      </c>
      <c r="I22" s="205"/>
      <c r="J22" s="69"/>
      <c r="K22" s="69"/>
      <c r="L22" s="69"/>
    </row>
    <row r="23" spans="1:9" s="345" customFormat="1" ht="55.5" customHeight="1">
      <c r="A23" s="367">
        <v>12</v>
      </c>
      <c r="B23" s="1" t="s">
        <v>247</v>
      </c>
      <c r="C23" s="9"/>
      <c r="D23" s="20" t="s">
        <v>248</v>
      </c>
      <c r="E23" s="1"/>
      <c r="F23" s="1" t="s">
        <v>249</v>
      </c>
      <c r="G23" s="1"/>
      <c r="H23" s="18">
        <v>41639</v>
      </c>
      <c r="I23" s="368"/>
    </row>
    <row r="24" spans="1:9" s="345" customFormat="1" ht="66" customHeight="1" thickBot="1">
      <c r="A24" s="369">
        <v>13</v>
      </c>
      <c r="B24" s="14" t="s">
        <v>250</v>
      </c>
      <c r="C24" s="23"/>
      <c r="D24" s="14" t="s">
        <v>251</v>
      </c>
      <c r="E24" s="23"/>
      <c r="F24" s="14" t="s">
        <v>252</v>
      </c>
      <c r="G24" s="23"/>
      <c r="H24" s="370">
        <v>41639</v>
      </c>
      <c r="I24" s="371"/>
    </row>
    <row r="25" spans="1:9" s="345" customFormat="1" ht="18" customHeight="1" thickBot="1" thickTop="1">
      <c r="A25" s="343"/>
      <c r="B25" s="343"/>
      <c r="C25" s="343"/>
      <c r="D25" s="343"/>
      <c r="E25" s="343"/>
      <c r="F25" s="343"/>
      <c r="G25" s="343"/>
      <c r="H25" s="343"/>
      <c r="I25" s="344"/>
    </row>
    <row r="26" spans="1:9" s="373" customFormat="1" ht="21" customHeight="1" thickBot="1" thickTop="1">
      <c r="A26" s="2564" t="s">
        <v>70</v>
      </c>
      <c r="B26" s="2564"/>
      <c r="C26" s="2564"/>
      <c r="D26" s="2564"/>
      <c r="E26" s="2564"/>
      <c r="F26" s="2564"/>
      <c r="G26" s="2564"/>
      <c r="H26" s="2564"/>
      <c r="I26" s="372"/>
    </row>
    <row r="27" spans="1:9" s="123" customFormat="1" ht="158.25" customHeight="1" thickTop="1">
      <c r="A27" s="2495">
        <v>14</v>
      </c>
      <c r="B27" s="2483" t="s">
        <v>253</v>
      </c>
      <c r="C27" s="2495"/>
      <c r="D27" s="2483" t="s">
        <v>65</v>
      </c>
      <c r="E27" s="2567"/>
      <c r="F27" s="153" t="s">
        <v>254</v>
      </c>
      <c r="G27" s="153"/>
      <c r="H27" s="374" t="s">
        <v>104</v>
      </c>
      <c r="I27" s="375">
        <v>5</v>
      </c>
    </row>
    <row r="28" spans="1:9" s="123" customFormat="1" ht="79.5" thickBot="1">
      <c r="A28" s="2519"/>
      <c r="B28" s="2485"/>
      <c r="C28" s="2519"/>
      <c r="D28" s="2485"/>
      <c r="E28" s="2568"/>
      <c r="F28" s="376" t="s">
        <v>111</v>
      </c>
      <c r="G28" s="377"/>
      <c r="H28" s="378" t="s">
        <v>104</v>
      </c>
      <c r="I28" s="380">
        <v>5</v>
      </c>
    </row>
    <row r="29" spans="1:9" ht="18.75" customHeight="1" thickTop="1">
      <c r="A29" s="381"/>
      <c r="B29" s="381"/>
      <c r="C29" s="381"/>
      <c r="D29" s="381"/>
      <c r="E29" s="381"/>
      <c r="F29" s="381"/>
      <c r="G29" s="381"/>
      <c r="H29" s="381"/>
      <c r="I29" s="383">
        <f>SUM(I4:I28)</f>
        <v>100</v>
      </c>
    </row>
    <row r="30" spans="1:9" s="373" customFormat="1" ht="18.75" customHeight="1">
      <c r="A30" s="384"/>
      <c r="B30" s="2558" t="s">
        <v>66</v>
      </c>
      <c r="C30" s="2558"/>
      <c r="D30" s="2558"/>
      <c r="E30" s="2558"/>
      <c r="F30" s="2558"/>
      <c r="G30" s="385"/>
      <c r="H30" s="384"/>
      <c r="I30" s="387"/>
    </row>
    <row r="31" spans="1:8" ht="15">
      <c r="A31" s="342"/>
      <c r="B31" s="388"/>
      <c r="C31" s="388"/>
      <c r="D31" s="388"/>
      <c r="E31" s="388"/>
      <c r="F31" s="388"/>
      <c r="G31" s="388"/>
      <c r="H31" s="342"/>
    </row>
    <row r="32" spans="1:9" s="384" customFormat="1" ht="15.75" customHeight="1">
      <c r="A32" s="342"/>
      <c r="B32" s="2559" t="s">
        <v>255</v>
      </c>
      <c r="C32" s="2560"/>
      <c r="D32" s="2560"/>
      <c r="E32" s="2560"/>
      <c r="F32" s="2560"/>
      <c r="G32" s="2560"/>
      <c r="H32" s="2565"/>
      <c r="I32" s="393">
        <v>2000</v>
      </c>
    </row>
    <row r="33" spans="1:9" ht="37.5" customHeight="1">
      <c r="A33" s="342"/>
      <c r="B33" s="2561" t="s">
        <v>256</v>
      </c>
      <c r="C33" s="2562"/>
      <c r="D33" s="2562"/>
      <c r="E33" s="2562"/>
      <c r="F33" s="2562"/>
      <c r="G33" s="2562"/>
      <c r="H33" s="2566"/>
      <c r="I33" s="394" t="s">
        <v>257</v>
      </c>
    </row>
    <row r="34" spans="1:9" ht="15" customHeight="1">
      <c r="A34" s="342"/>
      <c r="B34" s="381"/>
      <c r="C34" s="381"/>
      <c r="D34" s="381"/>
      <c r="E34" s="381"/>
      <c r="F34" s="381"/>
      <c r="G34" s="381"/>
      <c r="H34" s="381"/>
      <c r="I34" s="395"/>
    </row>
    <row r="35" spans="1:8" ht="39.75" customHeight="1">
      <c r="A35" s="381"/>
      <c r="B35" s="381"/>
      <c r="C35" s="381"/>
      <c r="D35" s="381"/>
      <c r="E35" s="381"/>
      <c r="F35" s="381" t="s">
        <v>258</v>
      </c>
      <c r="G35" s="381"/>
      <c r="H35" s="381"/>
    </row>
    <row r="36" ht="12.75" customHeight="1"/>
    <row r="37" spans="2:8" ht="15">
      <c r="B37" s="397" t="s">
        <v>259</v>
      </c>
      <c r="C37" s="397"/>
      <c r="D37" s="397" t="s">
        <v>260</v>
      </c>
      <c r="F37" s="397" t="s">
        <v>60</v>
      </c>
      <c r="G37" s="397"/>
      <c r="H37" s="398"/>
    </row>
    <row r="38" spans="2:8" ht="15">
      <c r="B38" s="397" t="s">
        <v>261</v>
      </c>
      <c r="C38" s="399"/>
      <c r="D38" s="397" t="s">
        <v>262</v>
      </c>
      <c r="F38" s="397" t="s">
        <v>68</v>
      </c>
      <c r="G38" s="397"/>
      <c r="H38" s="398"/>
    </row>
    <row r="39" spans="3:8" ht="15">
      <c r="C39" s="397"/>
      <c r="D39" s="399"/>
      <c r="E39" s="397"/>
      <c r="F39" s="397"/>
      <c r="G39" s="397"/>
      <c r="H39" s="398"/>
    </row>
    <row r="40" spans="2:6" ht="18" customHeight="1">
      <c r="B40" s="397" t="s">
        <v>61</v>
      </c>
      <c r="D40" s="397" t="s">
        <v>61</v>
      </c>
      <c r="E40" s="397"/>
      <c r="F40" s="397" t="s">
        <v>62</v>
      </c>
    </row>
  </sheetData>
  <sheetProtection/>
  <mergeCells count="29">
    <mergeCell ref="B32:H32"/>
    <mergeCell ref="B33:H33"/>
    <mergeCell ref="A27:A28"/>
    <mergeCell ref="B27:B28"/>
    <mergeCell ref="C27:C28"/>
    <mergeCell ref="D27:D28"/>
    <mergeCell ref="E27:E28"/>
    <mergeCell ref="B30:F30"/>
    <mergeCell ref="A18:A19"/>
    <mergeCell ref="B18:B19"/>
    <mergeCell ref="C18:C19"/>
    <mergeCell ref="D18:D19"/>
    <mergeCell ref="E18:E19"/>
    <mergeCell ref="A26:H26"/>
    <mergeCell ref="A11:A12"/>
    <mergeCell ref="B11:B12"/>
    <mergeCell ref="D11:D12"/>
    <mergeCell ref="A13:A14"/>
    <mergeCell ref="B13:B14"/>
    <mergeCell ref="A15:A16"/>
    <mergeCell ref="B15:B16"/>
    <mergeCell ref="C15:C16"/>
    <mergeCell ref="D15:D16"/>
    <mergeCell ref="A1:B1"/>
    <mergeCell ref="D1:E1"/>
    <mergeCell ref="A3:H3"/>
    <mergeCell ref="A5:A9"/>
    <mergeCell ref="B5:B9"/>
    <mergeCell ref="H5:H9"/>
  </mergeCells>
  <printOptions/>
  <pageMargins left="0.15748031496062992" right="0.15748031496062992" top="0.9448818897637796" bottom="0.3937007874015748" header="0.5118110236220472" footer="0.1968503937007874"/>
  <pageSetup fitToHeight="0" horizontalDpi="600" verticalDpi="600" orientation="landscape" paperSize="9" scale="77" r:id="rId1"/>
  <headerFooter alignWithMargins="0">
    <oddHeader>&amp;L
&amp;"Arial,Corsivo"Responsabile: dott. Lorenzo Zanette&amp;C&amp;"Arial,Grassetto"OBIETTIVI DI BUDGET 2013: DISTRETTO 2 
AREA MATERNO INFANTILE</oddHeader>
    <oddFooter>&amp;CPagina &amp;P di &amp;N</oddFooter>
  </headerFooter>
  <rowBreaks count="1" manualBreakCount="1">
    <brk id="22" max="13" man="1"/>
  </rowBreaks>
</worksheet>
</file>

<file path=xl/worksheets/sheet40.xml><?xml version="1.0" encoding="utf-8"?>
<worksheet xmlns="http://schemas.openxmlformats.org/spreadsheetml/2006/main" xmlns:r="http://schemas.openxmlformats.org/officeDocument/2006/relationships">
  <sheetPr>
    <pageSetUpPr fitToPage="1"/>
  </sheetPr>
  <dimension ref="A1:J237"/>
  <sheetViews>
    <sheetView zoomScale="70" zoomScaleNormal="70" zoomScaleSheetLayoutView="75" zoomScalePageLayoutView="0" workbookViewId="0" topLeftCell="A1">
      <selection activeCell="B12" sqref="B12:B15"/>
    </sheetView>
  </sheetViews>
  <sheetFormatPr defaultColWidth="9.140625" defaultRowHeight="12.75"/>
  <cols>
    <col min="1" max="1" width="3.140625" style="752" customWidth="1"/>
    <col min="2" max="2" width="37.8515625" style="709" customWidth="1"/>
    <col min="3" max="3" width="3.28125" style="709" customWidth="1"/>
    <col min="4" max="4" width="40.57421875" style="709" customWidth="1"/>
    <col min="5" max="5" width="2.7109375" style="709" customWidth="1"/>
    <col min="6" max="6" width="45.00390625" style="709" customWidth="1"/>
    <col min="7" max="7" width="2.7109375" style="709" customWidth="1"/>
    <col min="8" max="8" width="19.57421875" style="2223" customWidth="1"/>
    <col min="9" max="9" width="21.421875" style="2220" customWidth="1"/>
    <col min="10" max="10" width="19.57421875" style="2220" customWidth="1"/>
    <col min="11" max="16384" width="9.140625" style="709" customWidth="1"/>
  </cols>
  <sheetData>
    <row r="1" spans="1:10" ht="48.75" customHeight="1" thickTop="1">
      <c r="A1" s="2193"/>
      <c r="B1" s="2570" t="s">
        <v>58</v>
      </c>
      <c r="C1" s="1910"/>
      <c r="D1" s="2570" t="s">
        <v>63</v>
      </c>
      <c r="E1" s="1910"/>
      <c r="F1" s="2570" t="s">
        <v>84</v>
      </c>
      <c r="G1" s="1910"/>
      <c r="H1" s="2570" t="s">
        <v>64</v>
      </c>
      <c r="I1" s="532" t="s">
        <v>555</v>
      </c>
      <c r="J1" s="532" t="s">
        <v>785</v>
      </c>
    </row>
    <row r="2" spans="1:10" ht="21" customHeight="1" thickBot="1">
      <c r="A2" s="710"/>
      <c r="B2" s="2571"/>
      <c r="C2" s="1911"/>
      <c r="D2" s="2571"/>
      <c r="E2" s="1911"/>
      <c r="F2" s="2571"/>
      <c r="G2" s="1911"/>
      <c r="H2" s="2571"/>
      <c r="I2" s="847" t="s">
        <v>409</v>
      </c>
      <c r="J2" s="847" t="s">
        <v>409</v>
      </c>
    </row>
    <row r="3" spans="1:10" s="542" customFormat="1" ht="7.5" customHeight="1" thickBot="1" thickTop="1">
      <c r="A3" s="711"/>
      <c r="B3" s="711"/>
      <c r="C3" s="711"/>
      <c r="D3" s="711"/>
      <c r="E3" s="711"/>
      <c r="F3" s="711"/>
      <c r="G3" s="711"/>
      <c r="H3" s="711"/>
      <c r="I3" s="2194"/>
      <c r="J3" s="2194"/>
    </row>
    <row r="4" spans="1:10" s="544" customFormat="1" ht="24.75" customHeight="1" thickBot="1" thickTop="1">
      <c r="A4" s="2823" t="s">
        <v>69</v>
      </c>
      <c r="B4" s="2823"/>
      <c r="C4" s="2823"/>
      <c r="D4" s="2823"/>
      <c r="E4" s="2823"/>
      <c r="F4" s="2823"/>
      <c r="G4" s="2823"/>
      <c r="H4" s="2823"/>
      <c r="I4" s="2197"/>
      <c r="J4" s="2197"/>
    </row>
    <row r="5" spans="1:10" s="542" customFormat="1" ht="54.75" customHeight="1" thickTop="1">
      <c r="A5" s="2582">
        <v>1</v>
      </c>
      <c r="B5" s="2583" t="s">
        <v>747</v>
      </c>
      <c r="C5" s="2583"/>
      <c r="D5" s="2198" t="s">
        <v>624</v>
      </c>
      <c r="E5" s="2198"/>
      <c r="F5" s="2199" t="s">
        <v>786</v>
      </c>
      <c r="G5" s="2200"/>
      <c r="H5" s="2201" t="s">
        <v>625</v>
      </c>
      <c r="I5" s="857"/>
      <c r="J5" s="857"/>
    </row>
    <row r="6" spans="1:10" s="542" customFormat="1" ht="51" customHeight="1">
      <c r="A6" s="2487"/>
      <c r="B6" s="2518"/>
      <c r="C6" s="2518"/>
      <c r="D6" s="2000" t="s">
        <v>629</v>
      </c>
      <c r="E6" s="2000"/>
      <c r="F6" s="2000" t="s">
        <v>787</v>
      </c>
      <c r="G6" s="661"/>
      <c r="H6" s="114" t="s">
        <v>631</v>
      </c>
      <c r="I6" s="783"/>
      <c r="J6" s="783"/>
    </row>
    <row r="7" spans="1:10" s="542" customFormat="1" ht="47.25">
      <c r="A7" s="772">
        <v>2</v>
      </c>
      <c r="B7" s="611" t="s">
        <v>1275</v>
      </c>
      <c r="C7" s="2083"/>
      <c r="D7" s="611" t="s">
        <v>1298</v>
      </c>
      <c r="E7" s="611"/>
      <c r="F7" s="611" t="s">
        <v>1299</v>
      </c>
      <c r="G7" s="611"/>
      <c r="H7" s="491">
        <v>41639</v>
      </c>
      <c r="I7" s="783"/>
      <c r="J7" s="783"/>
    </row>
    <row r="8" spans="1:10" s="542" customFormat="1" ht="63" customHeight="1">
      <c r="A8" s="772">
        <v>3</v>
      </c>
      <c r="B8" s="330" t="s">
        <v>755</v>
      </c>
      <c r="C8" s="328"/>
      <c r="D8" s="642" t="s">
        <v>1173</v>
      </c>
      <c r="E8" s="328"/>
      <c r="F8" s="2000" t="s">
        <v>757</v>
      </c>
      <c r="G8" s="661"/>
      <c r="H8" s="580" t="s">
        <v>667</v>
      </c>
      <c r="I8" s="783"/>
      <c r="J8" s="783"/>
    </row>
    <row r="9" spans="1:10" s="542" customFormat="1" ht="73.5" customHeight="1">
      <c r="A9" s="585">
        <v>4</v>
      </c>
      <c r="B9" s="588" t="s">
        <v>641</v>
      </c>
      <c r="C9" s="588"/>
      <c r="D9" s="646" t="s">
        <v>973</v>
      </c>
      <c r="E9" s="585"/>
      <c r="F9" s="646" t="s">
        <v>974</v>
      </c>
      <c r="G9" s="328"/>
      <c r="H9" s="114" t="s">
        <v>760</v>
      </c>
      <c r="I9" s="783"/>
      <c r="J9" s="783"/>
    </row>
    <row r="10" spans="1:10" s="542" customFormat="1" ht="78.75" customHeight="1">
      <c r="A10" s="328">
        <v>5</v>
      </c>
      <c r="B10" s="684" t="s">
        <v>652</v>
      </c>
      <c r="C10" s="328"/>
      <c r="D10" s="294" t="s">
        <v>1041</v>
      </c>
      <c r="E10" s="328"/>
      <c r="F10" s="2000" t="s">
        <v>1300</v>
      </c>
      <c r="G10" s="661"/>
      <c r="H10" s="580" t="s">
        <v>765</v>
      </c>
      <c r="I10" s="783"/>
      <c r="J10" s="786">
        <v>40</v>
      </c>
    </row>
    <row r="11" spans="1:10" s="541" customFormat="1" ht="69" customHeight="1">
      <c r="A11" s="679">
        <v>6</v>
      </c>
      <c r="B11" s="611" t="s">
        <v>1279</v>
      </c>
      <c r="C11" s="645"/>
      <c r="D11" s="611" t="s">
        <v>1280</v>
      </c>
      <c r="E11" s="645"/>
      <c r="F11" s="611" t="s">
        <v>1281</v>
      </c>
      <c r="G11" s="645"/>
      <c r="H11" s="491" t="s">
        <v>1282</v>
      </c>
      <c r="I11" s="783"/>
      <c r="J11" s="783"/>
    </row>
    <row r="12" spans="1:10" s="541" customFormat="1" ht="113.25" customHeight="1">
      <c r="A12" s="2574">
        <v>7</v>
      </c>
      <c r="B12" s="2543" t="s">
        <v>1301</v>
      </c>
      <c r="C12" s="2574"/>
      <c r="D12" s="2824"/>
      <c r="E12" s="2574"/>
      <c r="F12" s="153" t="s">
        <v>1302</v>
      </c>
      <c r="G12" s="153"/>
      <c r="H12" s="374">
        <v>41639</v>
      </c>
      <c r="I12" s="856"/>
      <c r="J12" s="785">
        <v>30</v>
      </c>
    </row>
    <row r="13" spans="1:10" s="541" customFormat="1" ht="125.25" customHeight="1">
      <c r="A13" s="2487"/>
      <c r="B13" s="2518"/>
      <c r="C13" s="2487"/>
      <c r="D13" s="2825"/>
      <c r="E13" s="2487"/>
      <c r="F13" s="151" t="s">
        <v>1303</v>
      </c>
      <c r="G13" s="151"/>
      <c r="H13" s="580">
        <v>41639</v>
      </c>
      <c r="I13" s="783"/>
      <c r="J13" s="786">
        <v>30</v>
      </c>
    </row>
    <row r="14" spans="1:10" s="541" customFormat="1" ht="118.5" customHeight="1">
      <c r="A14" s="585">
        <v>8</v>
      </c>
      <c r="B14" s="588" t="s">
        <v>950</v>
      </c>
      <c r="C14" s="680"/>
      <c r="D14" s="588" t="s">
        <v>1304</v>
      </c>
      <c r="E14" s="680"/>
      <c r="F14" s="588" t="s">
        <v>952</v>
      </c>
      <c r="G14" s="645"/>
      <c r="H14" s="491" t="s">
        <v>953</v>
      </c>
      <c r="I14" s="786">
        <v>10</v>
      </c>
      <c r="J14" s="783"/>
    </row>
    <row r="15" spans="1:10" s="542" customFormat="1" ht="86.25" customHeight="1" thickBot="1">
      <c r="A15" s="327">
        <v>9</v>
      </c>
      <c r="B15" s="151" t="s">
        <v>1306</v>
      </c>
      <c r="C15" s="151"/>
      <c r="D15" s="151" t="s">
        <v>1307</v>
      </c>
      <c r="E15" s="151"/>
      <c r="F15" s="151" t="s">
        <v>1308</v>
      </c>
      <c r="G15" s="684"/>
      <c r="H15" s="581" t="s">
        <v>107</v>
      </c>
      <c r="I15" s="783"/>
      <c r="J15" s="783"/>
    </row>
    <row r="16" spans="1:10" s="542" customFormat="1" ht="8.25" customHeight="1" thickBot="1" thickTop="1">
      <c r="A16" s="711"/>
      <c r="B16" s="711"/>
      <c r="C16" s="711"/>
      <c r="D16" s="711"/>
      <c r="E16" s="711"/>
      <c r="F16" s="711"/>
      <c r="G16" s="711"/>
      <c r="H16" s="711"/>
      <c r="I16" s="873"/>
      <c r="J16" s="873"/>
    </row>
    <row r="17" spans="1:10" s="542" customFormat="1" ht="25.5" customHeight="1" thickBot="1" thickTop="1">
      <c r="A17" s="2823" t="s">
        <v>368</v>
      </c>
      <c r="B17" s="2823"/>
      <c r="C17" s="2823"/>
      <c r="D17" s="2823"/>
      <c r="E17" s="2823"/>
      <c r="F17" s="2823"/>
      <c r="G17" s="2823"/>
      <c r="H17" s="2823"/>
      <c r="I17" s="636"/>
      <c r="J17" s="636"/>
    </row>
    <row r="18" spans="1:10" ht="110.25" customHeight="1" thickBot="1" thickTop="1">
      <c r="A18" s="2202">
        <v>10</v>
      </c>
      <c r="B18" s="2203" t="s">
        <v>1309</v>
      </c>
      <c r="C18" s="2204"/>
      <c r="D18" s="2205" t="s">
        <v>1310</v>
      </c>
      <c r="E18" s="2204"/>
      <c r="F18" s="2206" t="s">
        <v>1311</v>
      </c>
      <c r="G18" s="2204"/>
      <c r="H18" s="2207" t="s">
        <v>667</v>
      </c>
      <c r="I18" s="2208"/>
      <c r="J18" s="873"/>
    </row>
    <row r="19" spans="1:10" s="544" customFormat="1" ht="8.25" customHeight="1" thickBot="1" thickTop="1">
      <c r="A19" s="711"/>
      <c r="B19" s="711"/>
      <c r="C19" s="711"/>
      <c r="D19" s="711"/>
      <c r="E19" s="711"/>
      <c r="F19" s="711"/>
      <c r="G19" s="711"/>
      <c r="H19" s="711"/>
      <c r="I19" s="873"/>
      <c r="J19" s="873"/>
    </row>
    <row r="20" spans="1:10" s="544" customFormat="1" ht="24" customHeight="1" thickBot="1" thickTop="1">
      <c r="A20" s="2823" t="s">
        <v>70</v>
      </c>
      <c r="B20" s="2823"/>
      <c r="C20" s="2823"/>
      <c r="D20" s="2823"/>
      <c r="E20" s="2823"/>
      <c r="F20" s="2823"/>
      <c r="G20" s="2823"/>
      <c r="H20" s="2823"/>
      <c r="I20" s="636"/>
      <c r="J20" s="636"/>
    </row>
    <row r="21" spans="1:10" s="2211" customFormat="1" ht="67.5" customHeight="1" thickTop="1">
      <c r="A21" s="736">
        <v>11</v>
      </c>
      <c r="B21" s="762" t="s">
        <v>982</v>
      </c>
      <c r="C21" s="762"/>
      <c r="D21" s="762" t="s">
        <v>1312</v>
      </c>
      <c r="E21" s="762"/>
      <c r="F21" s="762" t="s">
        <v>1313</v>
      </c>
      <c r="G21" s="762"/>
      <c r="H21" s="763" t="s">
        <v>667</v>
      </c>
      <c r="I21" s="2210"/>
      <c r="J21" s="2210"/>
    </row>
    <row r="22" spans="1:10" s="542" customFormat="1" ht="63">
      <c r="A22" s="328">
        <v>12</v>
      </c>
      <c r="B22" s="151" t="s">
        <v>1030</v>
      </c>
      <c r="C22" s="833"/>
      <c r="D22" s="151" t="s">
        <v>106</v>
      </c>
      <c r="E22" s="151"/>
      <c r="F22" s="330" t="s">
        <v>1314</v>
      </c>
      <c r="G22" s="833"/>
      <c r="H22" s="580" t="s">
        <v>107</v>
      </c>
      <c r="I22" s="783"/>
      <c r="J22" s="783"/>
    </row>
    <row r="23" spans="1:10" s="542" customFormat="1" ht="35.25" customHeight="1">
      <c r="A23" s="328">
        <v>13</v>
      </c>
      <c r="B23" s="588" t="s">
        <v>220</v>
      </c>
      <c r="C23" s="680"/>
      <c r="D23" s="611" t="s">
        <v>120</v>
      </c>
      <c r="E23" s="588"/>
      <c r="F23" s="680" t="s">
        <v>186</v>
      </c>
      <c r="G23" s="2088"/>
      <c r="H23" s="581" t="s">
        <v>107</v>
      </c>
      <c r="I23" s="783"/>
      <c r="J23" s="783"/>
    </row>
    <row r="24" spans="1:10" s="542" customFormat="1" ht="40.5" customHeight="1">
      <c r="A24" s="679">
        <v>14</v>
      </c>
      <c r="B24" s="645" t="s">
        <v>71</v>
      </c>
      <c r="C24" s="680"/>
      <c r="D24" s="680" t="s">
        <v>71</v>
      </c>
      <c r="E24" s="680"/>
      <c r="F24" s="645" t="s">
        <v>103</v>
      </c>
      <c r="G24" s="680"/>
      <c r="H24" s="491" t="s">
        <v>107</v>
      </c>
      <c r="I24" s="783"/>
      <c r="J24" s="783"/>
    </row>
    <row r="25" spans="1:10" s="610" customFormat="1" ht="84.75" customHeight="1">
      <c r="A25" s="2574">
        <v>15</v>
      </c>
      <c r="B25" s="2543" t="s">
        <v>75</v>
      </c>
      <c r="C25" s="2574"/>
      <c r="D25" s="2543" t="s">
        <v>65</v>
      </c>
      <c r="E25" s="2574"/>
      <c r="F25" s="666" t="s">
        <v>816</v>
      </c>
      <c r="G25" s="667"/>
      <c r="H25" s="374">
        <v>41639</v>
      </c>
      <c r="I25" s="785">
        <v>5</v>
      </c>
      <c r="J25" s="856"/>
    </row>
    <row r="26" spans="1:10" s="610" customFormat="1" ht="48" thickBot="1">
      <c r="A26" s="2639"/>
      <c r="B26" s="2662"/>
      <c r="C26" s="2639"/>
      <c r="D26" s="2662"/>
      <c r="E26" s="2639"/>
      <c r="F26" s="376" t="s">
        <v>297</v>
      </c>
      <c r="G26" s="729"/>
      <c r="H26" s="378">
        <v>41639</v>
      </c>
      <c r="I26" s="789">
        <v>5</v>
      </c>
      <c r="J26" s="633"/>
    </row>
    <row r="27" spans="1:10" s="610" customFormat="1" ht="13.5" customHeight="1" thickBot="1" thickTop="1">
      <c r="A27" s="2212"/>
      <c r="B27" s="2213"/>
      <c r="C27" s="2214"/>
      <c r="D27" s="2213"/>
      <c r="E27" s="2214"/>
      <c r="F27" s="2213"/>
      <c r="G27" s="2214"/>
      <c r="H27" s="2215"/>
      <c r="I27" s="2216"/>
      <c r="J27" s="2216"/>
    </row>
    <row r="28" spans="1:10" s="2090" customFormat="1" ht="62.25" customHeight="1" thickBot="1" thickTop="1">
      <c r="A28" s="2182">
        <v>16</v>
      </c>
      <c r="B28" s="730" t="s">
        <v>817</v>
      </c>
      <c r="C28" s="731"/>
      <c r="D28" s="731"/>
      <c r="E28" s="731"/>
      <c r="F28" s="731" t="s">
        <v>1033</v>
      </c>
      <c r="G28" s="731"/>
      <c r="H28" s="378" t="s">
        <v>107</v>
      </c>
      <c r="I28" s="790">
        <v>80</v>
      </c>
      <c r="J28" s="2183"/>
    </row>
    <row r="29" spans="1:10" s="2090" customFormat="1" ht="15.75" customHeight="1" thickTop="1">
      <c r="A29" s="739"/>
      <c r="B29" s="734"/>
      <c r="C29" s="734"/>
      <c r="D29" s="734"/>
      <c r="E29" s="734"/>
      <c r="F29" s="734"/>
      <c r="G29" s="734"/>
      <c r="H29" s="581"/>
      <c r="I29" s="2217">
        <f>SUM(I5:I28)</f>
        <v>100</v>
      </c>
      <c r="J29" s="2217">
        <f>SUM(J5:J28)</f>
        <v>100</v>
      </c>
    </row>
    <row r="30" spans="1:10" ht="37.5" customHeight="1" hidden="1">
      <c r="A30" s="2827" t="s">
        <v>1315</v>
      </c>
      <c r="B30" s="2827"/>
      <c r="C30" s="2827"/>
      <c r="D30" s="2827"/>
      <c r="E30" s="2827"/>
      <c r="F30" s="2827"/>
      <c r="G30" s="2827"/>
      <c r="H30" s="2827"/>
      <c r="I30" s="2218"/>
      <c r="J30" s="2191"/>
    </row>
    <row r="31" spans="1:10" ht="6.75" customHeight="1">
      <c r="A31" s="2219"/>
      <c r="B31" s="2219"/>
      <c r="C31" s="2219"/>
      <c r="D31" s="2219"/>
      <c r="E31" s="2219"/>
      <c r="F31" s="2219"/>
      <c r="G31" s="2219"/>
      <c r="H31" s="2219"/>
      <c r="I31" s="2218"/>
      <c r="J31" s="2191"/>
    </row>
    <row r="32" spans="2:8" ht="14.25" customHeight="1">
      <c r="B32" s="2597" t="s">
        <v>66</v>
      </c>
      <c r="C32" s="2597"/>
      <c r="D32" s="2597"/>
      <c r="E32" s="2597"/>
      <c r="F32" s="2597"/>
      <c r="G32" s="697"/>
      <c r="H32" s="709"/>
    </row>
    <row r="33" spans="2:8" ht="6.75" customHeight="1">
      <c r="B33" s="697"/>
      <c r="C33" s="697"/>
      <c r="D33" s="697"/>
      <c r="E33" s="697"/>
      <c r="F33" s="697"/>
      <c r="G33" s="697"/>
      <c r="H33" s="709"/>
    </row>
    <row r="34" spans="2:8" ht="14.25" customHeight="1">
      <c r="B34" s="2828" t="s">
        <v>308</v>
      </c>
      <c r="C34" s="2829"/>
      <c r="D34" s="2829"/>
      <c r="E34" s="2829"/>
      <c r="F34" s="2829"/>
      <c r="G34" s="2829"/>
      <c r="H34" s="2221">
        <v>3000</v>
      </c>
    </row>
    <row r="35" spans="2:8" ht="52.5" customHeight="1">
      <c r="B35" s="2830" t="s">
        <v>1257</v>
      </c>
      <c r="C35" s="2831"/>
      <c r="D35" s="2831"/>
      <c r="E35" s="2831"/>
      <c r="F35" s="2831"/>
      <c r="G35" s="2832"/>
      <c r="H35" s="2222">
        <v>23281.55</v>
      </c>
    </row>
    <row r="36" spans="4:8" ht="6.75" customHeight="1">
      <c r="D36" s="691"/>
      <c r="E36" s="691"/>
      <c r="H36" s="709"/>
    </row>
    <row r="37" spans="4:8" ht="20.25" customHeight="1">
      <c r="D37" s="2826"/>
      <c r="E37" s="2826"/>
      <c r="F37" s="2826"/>
      <c r="G37" s="709" t="s">
        <v>1259</v>
      </c>
      <c r="H37" s="709"/>
    </row>
    <row r="38" spans="1:8" ht="15">
      <c r="A38" s="690"/>
      <c r="B38" s="692"/>
      <c r="C38" s="692"/>
      <c r="D38" s="692"/>
      <c r="E38" s="692"/>
      <c r="F38" s="692"/>
      <c r="G38" s="692"/>
      <c r="H38" s="692"/>
    </row>
    <row r="39" spans="2:8" ht="49.5" customHeight="1">
      <c r="B39" s="2833" t="s">
        <v>1316</v>
      </c>
      <c r="C39" s="2833"/>
      <c r="D39" s="2833" t="s">
        <v>1317</v>
      </c>
      <c r="E39" s="2833"/>
      <c r="F39" s="2833"/>
      <c r="G39" s="843"/>
      <c r="H39" s="843" t="s">
        <v>60</v>
      </c>
    </row>
    <row r="40" spans="2:8" ht="15">
      <c r="B40" s="2826" t="s">
        <v>1318</v>
      </c>
      <c r="C40" s="2826"/>
      <c r="D40" s="2826" t="s">
        <v>1263</v>
      </c>
      <c r="E40" s="2826"/>
      <c r="F40" s="2826"/>
      <c r="G40" s="843"/>
      <c r="H40" s="843" t="s">
        <v>68</v>
      </c>
    </row>
    <row r="41" spans="4:8" ht="15">
      <c r="D41" s="843"/>
      <c r="E41" s="843"/>
      <c r="G41" s="843"/>
      <c r="H41" s="843"/>
    </row>
    <row r="42" spans="2:8" ht="15">
      <c r="B42" s="843" t="s">
        <v>62</v>
      </c>
      <c r="C42" s="843"/>
      <c r="D42" s="2826" t="s">
        <v>61</v>
      </c>
      <c r="E42" s="2826"/>
      <c r="F42" s="2826"/>
      <c r="G42" s="843"/>
      <c r="H42" s="843" t="s">
        <v>1138</v>
      </c>
    </row>
    <row r="43" spans="2:3" ht="15">
      <c r="B43" s="745"/>
      <c r="C43" s="745"/>
    </row>
    <row r="44" spans="2:3" ht="15">
      <c r="B44" s="745"/>
      <c r="C44" s="745"/>
    </row>
    <row r="45" spans="2:3" ht="15">
      <c r="B45" s="745"/>
      <c r="C45" s="745"/>
    </row>
    <row r="46" spans="2:3" ht="15">
      <c r="B46" s="745"/>
      <c r="C46" s="745"/>
    </row>
    <row r="47" spans="2:3" ht="15">
      <c r="B47" s="745"/>
      <c r="C47" s="745"/>
    </row>
    <row r="48" spans="2:3" ht="15">
      <c r="B48" s="745"/>
      <c r="C48" s="745"/>
    </row>
    <row r="49" spans="2:3" ht="15">
      <c r="B49" s="745"/>
      <c r="C49" s="745"/>
    </row>
    <row r="50" spans="2:3" ht="15">
      <c r="B50" s="745"/>
      <c r="C50" s="745"/>
    </row>
    <row r="51" spans="2:3" ht="15">
      <c r="B51" s="745"/>
      <c r="C51" s="745"/>
    </row>
    <row r="52" spans="2:3" ht="15">
      <c r="B52" s="745"/>
      <c r="C52" s="745"/>
    </row>
    <row r="53" spans="2:3" ht="15">
      <c r="B53" s="745"/>
      <c r="C53" s="745"/>
    </row>
    <row r="54" spans="2:3" ht="15">
      <c r="B54" s="745"/>
      <c r="C54" s="745"/>
    </row>
    <row r="55" spans="2:3" ht="15">
      <c r="B55" s="745"/>
      <c r="C55" s="745"/>
    </row>
    <row r="56" spans="2:3" ht="15">
      <c r="B56" s="745"/>
      <c r="C56" s="745"/>
    </row>
    <row r="57" spans="2:3" ht="15">
      <c r="B57" s="745"/>
      <c r="C57" s="745"/>
    </row>
    <row r="58" spans="2:3" ht="15">
      <c r="B58" s="745"/>
      <c r="C58" s="745"/>
    </row>
    <row r="59" spans="2:3" ht="15">
      <c r="B59" s="745"/>
      <c r="C59" s="745"/>
    </row>
    <row r="60" spans="2:3" ht="15">
      <c r="B60" s="745"/>
      <c r="C60" s="745"/>
    </row>
    <row r="61" spans="2:3" ht="15">
      <c r="B61" s="745"/>
      <c r="C61" s="745"/>
    </row>
    <row r="62" spans="2:3" ht="15">
      <c r="B62" s="745"/>
      <c r="C62" s="745"/>
    </row>
    <row r="63" spans="2:3" ht="15">
      <c r="B63" s="745"/>
      <c r="C63" s="745"/>
    </row>
    <row r="64" spans="2:3" ht="15">
      <c r="B64" s="745"/>
      <c r="C64" s="745"/>
    </row>
    <row r="65" spans="2:3" ht="15">
      <c r="B65" s="745"/>
      <c r="C65" s="745"/>
    </row>
    <row r="66" spans="2:3" ht="15">
      <c r="B66" s="745"/>
      <c r="C66" s="745"/>
    </row>
    <row r="67" spans="2:3" ht="15">
      <c r="B67" s="745"/>
      <c r="C67" s="745"/>
    </row>
    <row r="68" spans="2:3" ht="15">
      <c r="B68" s="745"/>
      <c r="C68" s="745"/>
    </row>
    <row r="69" spans="2:3" ht="15">
      <c r="B69" s="745"/>
      <c r="C69" s="745"/>
    </row>
    <row r="70" spans="2:3" ht="15">
      <c r="B70" s="745"/>
      <c r="C70" s="745"/>
    </row>
    <row r="71" spans="2:3" ht="15">
      <c r="B71" s="745"/>
      <c r="C71" s="745"/>
    </row>
    <row r="72" spans="2:3" ht="15">
      <c r="B72" s="745"/>
      <c r="C72" s="745"/>
    </row>
    <row r="73" spans="2:3" ht="15">
      <c r="B73" s="745"/>
      <c r="C73" s="745"/>
    </row>
    <row r="74" spans="2:3" ht="15">
      <c r="B74" s="745"/>
      <c r="C74" s="745"/>
    </row>
    <row r="75" spans="2:3" ht="15">
      <c r="B75" s="745"/>
      <c r="C75" s="745"/>
    </row>
    <row r="76" spans="2:3" ht="15">
      <c r="B76" s="745"/>
      <c r="C76" s="745"/>
    </row>
    <row r="77" spans="2:3" ht="15">
      <c r="B77" s="745"/>
      <c r="C77" s="745"/>
    </row>
    <row r="78" spans="2:3" ht="15">
      <c r="B78" s="745"/>
      <c r="C78" s="745"/>
    </row>
    <row r="79" spans="2:3" ht="15">
      <c r="B79" s="745"/>
      <c r="C79" s="745"/>
    </row>
    <row r="80" spans="2:3" ht="15">
      <c r="B80" s="745"/>
      <c r="C80" s="745"/>
    </row>
    <row r="81" spans="2:3" ht="15">
      <c r="B81" s="745"/>
      <c r="C81" s="745"/>
    </row>
    <row r="82" spans="2:3" ht="15">
      <c r="B82" s="745"/>
      <c r="C82" s="745"/>
    </row>
    <row r="83" spans="2:3" ht="15">
      <c r="B83" s="745"/>
      <c r="C83" s="745"/>
    </row>
    <row r="84" spans="2:3" ht="15">
      <c r="B84" s="745"/>
      <c r="C84" s="745"/>
    </row>
    <row r="85" spans="2:3" ht="15">
      <c r="B85" s="745"/>
      <c r="C85" s="745"/>
    </row>
    <row r="86" spans="2:3" ht="15">
      <c r="B86" s="745"/>
      <c r="C86" s="745"/>
    </row>
    <row r="87" spans="2:3" ht="15">
      <c r="B87" s="745"/>
      <c r="C87" s="745"/>
    </row>
    <row r="88" spans="2:3" ht="15">
      <c r="B88" s="745"/>
      <c r="C88" s="745"/>
    </row>
    <row r="89" spans="2:3" ht="15">
      <c r="B89" s="745"/>
      <c r="C89" s="745"/>
    </row>
    <row r="90" spans="2:3" ht="15">
      <c r="B90" s="745"/>
      <c r="C90" s="745"/>
    </row>
    <row r="91" spans="2:3" ht="15">
      <c r="B91" s="745"/>
      <c r="C91" s="745"/>
    </row>
    <row r="92" spans="2:3" ht="15">
      <c r="B92" s="745"/>
      <c r="C92" s="745"/>
    </row>
    <row r="93" spans="2:3" ht="15">
      <c r="B93" s="745"/>
      <c r="C93" s="745"/>
    </row>
    <row r="94" spans="2:3" ht="15">
      <c r="B94" s="745"/>
      <c r="C94" s="745"/>
    </row>
    <row r="95" spans="2:3" ht="15">
      <c r="B95" s="745"/>
      <c r="C95" s="745"/>
    </row>
    <row r="96" spans="2:3" ht="15">
      <c r="B96" s="745"/>
      <c r="C96" s="745"/>
    </row>
    <row r="97" spans="2:3" ht="15">
      <c r="B97" s="745"/>
      <c r="C97" s="745"/>
    </row>
    <row r="98" spans="2:3" ht="15">
      <c r="B98" s="745"/>
      <c r="C98" s="745"/>
    </row>
    <row r="99" spans="2:3" ht="15">
      <c r="B99" s="745"/>
      <c r="C99" s="745"/>
    </row>
    <row r="100" spans="2:3" ht="15">
      <c r="B100" s="745"/>
      <c r="C100" s="745"/>
    </row>
    <row r="101" spans="2:3" ht="15">
      <c r="B101" s="745"/>
      <c r="C101" s="745"/>
    </row>
    <row r="102" spans="2:3" ht="15">
      <c r="B102" s="745"/>
      <c r="C102" s="745"/>
    </row>
    <row r="103" spans="2:3" ht="15">
      <c r="B103" s="745"/>
      <c r="C103" s="745"/>
    </row>
    <row r="104" spans="2:3" ht="15">
      <c r="B104" s="745"/>
      <c r="C104" s="745"/>
    </row>
    <row r="105" spans="2:3" ht="15">
      <c r="B105" s="745"/>
      <c r="C105" s="745"/>
    </row>
    <row r="106" spans="2:3" ht="15">
      <c r="B106" s="745"/>
      <c r="C106" s="745"/>
    </row>
    <row r="107" spans="2:3" ht="15">
      <c r="B107" s="745"/>
      <c r="C107" s="745"/>
    </row>
    <row r="108" spans="2:3" ht="15">
      <c r="B108" s="745"/>
      <c r="C108" s="745"/>
    </row>
    <row r="109" spans="2:3" ht="15">
      <c r="B109" s="745"/>
      <c r="C109" s="745"/>
    </row>
    <row r="110" spans="2:3" ht="15">
      <c r="B110" s="745"/>
      <c r="C110" s="745"/>
    </row>
    <row r="111" spans="2:3" ht="15">
      <c r="B111" s="745"/>
      <c r="C111" s="745"/>
    </row>
    <row r="112" spans="2:3" ht="15">
      <c r="B112" s="745"/>
      <c r="C112" s="745"/>
    </row>
    <row r="113" spans="2:3" ht="15">
      <c r="B113" s="745"/>
      <c r="C113" s="745"/>
    </row>
    <row r="114" spans="2:3" ht="15">
      <c r="B114" s="745"/>
      <c r="C114" s="745"/>
    </row>
    <row r="115" spans="2:3" ht="15">
      <c r="B115" s="745"/>
      <c r="C115" s="745"/>
    </row>
    <row r="116" spans="2:3" ht="15">
      <c r="B116" s="745"/>
      <c r="C116" s="745"/>
    </row>
    <row r="117" spans="2:3" ht="15">
      <c r="B117" s="745"/>
      <c r="C117" s="745"/>
    </row>
    <row r="118" spans="2:3" ht="15">
      <c r="B118" s="745"/>
      <c r="C118" s="745"/>
    </row>
    <row r="119" spans="2:3" ht="15">
      <c r="B119" s="745"/>
      <c r="C119" s="745"/>
    </row>
    <row r="120" spans="2:3" ht="15">
      <c r="B120" s="745"/>
      <c r="C120" s="745"/>
    </row>
    <row r="121" spans="2:3" ht="15">
      <c r="B121" s="745"/>
      <c r="C121" s="745"/>
    </row>
    <row r="122" spans="2:3" ht="15">
      <c r="B122" s="745"/>
      <c r="C122" s="745"/>
    </row>
    <row r="123" spans="2:3" ht="15">
      <c r="B123" s="745"/>
      <c r="C123" s="745"/>
    </row>
    <row r="124" spans="2:3" ht="15">
      <c r="B124" s="745"/>
      <c r="C124" s="745"/>
    </row>
    <row r="125" spans="2:3" ht="15">
      <c r="B125" s="745"/>
      <c r="C125" s="745"/>
    </row>
    <row r="126" spans="2:3" ht="15">
      <c r="B126" s="745"/>
      <c r="C126" s="745"/>
    </row>
    <row r="127" spans="2:3" ht="15">
      <c r="B127" s="745"/>
      <c r="C127" s="745"/>
    </row>
    <row r="128" spans="2:3" ht="15">
      <c r="B128" s="745"/>
      <c r="C128" s="745"/>
    </row>
    <row r="129" spans="2:3" ht="15">
      <c r="B129" s="745"/>
      <c r="C129" s="745"/>
    </row>
    <row r="130" spans="2:3" ht="15">
      <c r="B130" s="745"/>
      <c r="C130" s="745"/>
    </row>
    <row r="131" spans="2:3" ht="15">
      <c r="B131" s="745"/>
      <c r="C131" s="745"/>
    </row>
    <row r="132" spans="2:3" ht="15">
      <c r="B132" s="745"/>
      <c r="C132" s="745"/>
    </row>
    <row r="133" spans="2:3" ht="15">
      <c r="B133" s="745"/>
      <c r="C133" s="745"/>
    </row>
    <row r="134" spans="2:3" ht="15">
      <c r="B134" s="745"/>
      <c r="C134" s="745"/>
    </row>
    <row r="135" spans="2:3" ht="15">
      <c r="B135" s="745"/>
      <c r="C135" s="745"/>
    </row>
    <row r="136" spans="2:3" ht="15">
      <c r="B136" s="745"/>
      <c r="C136" s="745"/>
    </row>
    <row r="137" spans="2:3" ht="15">
      <c r="B137" s="745"/>
      <c r="C137" s="745"/>
    </row>
    <row r="138" spans="2:3" ht="15">
      <c r="B138" s="745"/>
      <c r="C138" s="745"/>
    </row>
    <row r="139" spans="2:3" ht="15">
      <c r="B139" s="745"/>
      <c r="C139" s="745"/>
    </row>
    <row r="140" spans="2:3" ht="15">
      <c r="B140" s="745"/>
      <c r="C140" s="745"/>
    </row>
    <row r="141" spans="2:3" ht="15">
      <c r="B141" s="745"/>
      <c r="C141" s="745"/>
    </row>
    <row r="142" spans="2:3" ht="15">
      <c r="B142" s="745"/>
      <c r="C142" s="745"/>
    </row>
    <row r="143" spans="2:3" ht="15">
      <c r="B143" s="745"/>
      <c r="C143" s="745"/>
    </row>
    <row r="144" spans="2:3" ht="15">
      <c r="B144" s="745"/>
      <c r="C144" s="745"/>
    </row>
    <row r="145" spans="2:3" ht="15">
      <c r="B145" s="745"/>
      <c r="C145" s="745"/>
    </row>
    <row r="146" spans="2:3" ht="15">
      <c r="B146" s="745"/>
      <c r="C146" s="745"/>
    </row>
    <row r="147" spans="2:3" ht="15">
      <c r="B147" s="745"/>
      <c r="C147" s="745"/>
    </row>
    <row r="148" spans="2:3" ht="15">
      <c r="B148" s="745"/>
      <c r="C148" s="745"/>
    </row>
    <row r="149" spans="2:3" ht="15">
      <c r="B149" s="745"/>
      <c r="C149" s="745"/>
    </row>
    <row r="150" spans="2:3" ht="15">
      <c r="B150" s="745"/>
      <c r="C150" s="745"/>
    </row>
    <row r="151" spans="2:3" ht="15">
      <c r="B151" s="745"/>
      <c r="C151" s="745"/>
    </row>
    <row r="152" spans="2:3" ht="15">
      <c r="B152" s="745"/>
      <c r="C152" s="745"/>
    </row>
    <row r="153" spans="2:3" ht="15">
      <c r="B153" s="745"/>
      <c r="C153" s="745"/>
    </row>
    <row r="154" spans="2:3" ht="15">
      <c r="B154" s="745"/>
      <c r="C154" s="745"/>
    </row>
    <row r="155" spans="2:3" ht="15">
      <c r="B155" s="745"/>
      <c r="C155" s="745"/>
    </row>
    <row r="156" spans="2:3" ht="15">
      <c r="B156" s="745"/>
      <c r="C156" s="745"/>
    </row>
    <row r="157" spans="2:3" ht="15">
      <c r="B157" s="745"/>
      <c r="C157" s="745"/>
    </row>
    <row r="158" spans="2:3" ht="15">
      <c r="B158" s="745"/>
      <c r="C158" s="745"/>
    </row>
    <row r="159" spans="2:3" ht="15">
      <c r="B159" s="745"/>
      <c r="C159" s="745"/>
    </row>
    <row r="160" spans="2:3" ht="15">
      <c r="B160" s="745"/>
      <c r="C160" s="745"/>
    </row>
    <row r="161" spans="2:3" ht="15">
      <c r="B161" s="745"/>
      <c r="C161" s="745"/>
    </row>
    <row r="162" spans="2:3" ht="15">
      <c r="B162" s="745"/>
      <c r="C162" s="745"/>
    </row>
    <row r="163" spans="2:3" ht="15">
      <c r="B163" s="745"/>
      <c r="C163" s="745"/>
    </row>
    <row r="164" spans="2:3" ht="15">
      <c r="B164" s="745"/>
      <c r="C164" s="745"/>
    </row>
    <row r="165" spans="2:3" ht="15">
      <c r="B165" s="745"/>
      <c r="C165" s="745"/>
    </row>
    <row r="166" spans="2:3" ht="15">
      <c r="B166" s="745"/>
      <c r="C166" s="745"/>
    </row>
    <row r="167" spans="2:3" ht="15">
      <c r="B167" s="745"/>
      <c r="C167" s="745"/>
    </row>
    <row r="168" spans="2:3" ht="15">
      <c r="B168" s="745"/>
      <c r="C168" s="745"/>
    </row>
    <row r="169" spans="2:3" ht="15">
      <c r="B169" s="745"/>
      <c r="C169" s="745"/>
    </row>
    <row r="170" spans="2:3" ht="15">
      <c r="B170" s="745"/>
      <c r="C170" s="745"/>
    </row>
    <row r="171" spans="2:3" ht="15">
      <c r="B171" s="745"/>
      <c r="C171" s="745"/>
    </row>
    <row r="172" spans="2:3" ht="15">
      <c r="B172" s="745"/>
      <c r="C172" s="745"/>
    </row>
    <row r="173" spans="2:3" ht="15">
      <c r="B173" s="745"/>
      <c r="C173" s="745"/>
    </row>
    <row r="174" spans="2:3" ht="15">
      <c r="B174" s="745"/>
      <c r="C174" s="745"/>
    </row>
    <row r="175" spans="2:3" ht="15">
      <c r="B175" s="745"/>
      <c r="C175" s="745"/>
    </row>
    <row r="176" spans="2:3" ht="15">
      <c r="B176" s="745"/>
      <c r="C176" s="745"/>
    </row>
    <row r="177" spans="2:3" ht="15">
      <c r="B177" s="745"/>
      <c r="C177" s="745"/>
    </row>
    <row r="178" spans="2:3" ht="15">
      <c r="B178" s="745"/>
      <c r="C178" s="745"/>
    </row>
    <row r="179" spans="2:3" ht="15">
      <c r="B179" s="745"/>
      <c r="C179" s="745"/>
    </row>
    <row r="180" spans="2:3" ht="15">
      <c r="B180" s="745"/>
      <c r="C180" s="745"/>
    </row>
    <row r="181" spans="2:3" ht="15">
      <c r="B181" s="745"/>
      <c r="C181" s="745"/>
    </row>
    <row r="182" spans="2:3" ht="15">
      <c r="B182" s="745"/>
      <c r="C182" s="745"/>
    </row>
    <row r="183" spans="2:3" ht="15">
      <c r="B183" s="745"/>
      <c r="C183" s="745"/>
    </row>
    <row r="184" spans="2:3" ht="15">
      <c r="B184" s="745"/>
      <c r="C184" s="745"/>
    </row>
    <row r="185" spans="2:3" ht="15">
      <c r="B185" s="745"/>
      <c r="C185" s="745"/>
    </row>
    <row r="186" spans="2:3" ht="15">
      <c r="B186" s="745"/>
      <c r="C186" s="745"/>
    </row>
    <row r="187" spans="2:3" ht="15">
      <c r="B187" s="745"/>
      <c r="C187" s="745"/>
    </row>
    <row r="188" spans="2:3" ht="15">
      <c r="B188" s="745"/>
      <c r="C188" s="745"/>
    </row>
    <row r="189" spans="2:3" ht="15">
      <c r="B189" s="745"/>
      <c r="C189" s="745"/>
    </row>
    <row r="190" spans="2:3" ht="15">
      <c r="B190" s="745"/>
      <c r="C190" s="745"/>
    </row>
    <row r="191" spans="2:3" ht="15">
      <c r="B191" s="745"/>
      <c r="C191" s="745"/>
    </row>
    <row r="192" spans="2:3" ht="15">
      <c r="B192" s="745"/>
      <c r="C192" s="745"/>
    </row>
    <row r="193" spans="2:3" ht="15">
      <c r="B193" s="745"/>
      <c r="C193" s="745"/>
    </row>
    <row r="194" spans="2:3" ht="15">
      <c r="B194" s="745"/>
      <c r="C194" s="745"/>
    </row>
    <row r="195" spans="2:3" ht="15">
      <c r="B195" s="745"/>
      <c r="C195" s="745"/>
    </row>
    <row r="196" spans="2:3" ht="15">
      <c r="B196" s="745"/>
      <c r="C196" s="745"/>
    </row>
    <row r="197" spans="2:3" ht="15">
      <c r="B197" s="745"/>
      <c r="C197" s="745"/>
    </row>
    <row r="198" spans="2:3" ht="15">
      <c r="B198" s="745"/>
      <c r="C198" s="745"/>
    </row>
    <row r="199" spans="2:3" ht="15">
      <c r="B199" s="745"/>
      <c r="C199" s="745"/>
    </row>
    <row r="200" spans="2:3" ht="15">
      <c r="B200" s="745"/>
      <c r="C200" s="745"/>
    </row>
    <row r="201" spans="2:3" ht="15">
      <c r="B201" s="745"/>
      <c r="C201" s="745"/>
    </row>
    <row r="202" spans="2:3" ht="15">
      <c r="B202" s="745"/>
      <c r="C202" s="745"/>
    </row>
    <row r="203" spans="2:3" ht="15">
      <c r="B203" s="745"/>
      <c r="C203" s="745"/>
    </row>
    <row r="204" spans="2:3" ht="15">
      <c r="B204" s="745"/>
      <c r="C204" s="745"/>
    </row>
    <row r="205" spans="2:3" ht="15">
      <c r="B205" s="745"/>
      <c r="C205" s="745"/>
    </row>
    <row r="206" spans="2:3" ht="15">
      <c r="B206" s="745"/>
      <c r="C206" s="745"/>
    </row>
    <row r="207" spans="2:3" ht="15">
      <c r="B207" s="745"/>
      <c r="C207" s="745"/>
    </row>
    <row r="208" spans="2:3" ht="15">
      <c r="B208" s="745"/>
      <c r="C208" s="745"/>
    </row>
    <row r="209" spans="2:3" ht="15">
      <c r="B209" s="745"/>
      <c r="C209" s="745"/>
    </row>
    <row r="210" spans="2:3" ht="15">
      <c r="B210" s="745"/>
      <c r="C210" s="745"/>
    </row>
    <row r="211" spans="2:3" ht="15">
      <c r="B211" s="745"/>
      <c r="C211" s="745"/>
    </row>
    <row r="212" spans="2:3" ht="15">
      <c r="B212" s="745"/>
      <c r="C212" s="745"/>
    </row>
    <row r="213" spans="2:3" ht="15">
      <c r="B213" s="745"/>
      <c r="C213" s="745"/>
    </row>
    <row r="214" spans="2:3" ht="15">
      <c r="B214" s="745"/>
      <c r="C214" s="745"/>
    </row>
    <row r="215" spans="2:3" ht="15">
      <c r="B215" s="745"/>
      <c r="C215" s="745"/>
    </row>
    <row r="216" spans="2:3" ht="15">
      <c r="B216" s="745"/>
      <c r="C216" s="745"/>
    </row>
    <row r="217" spans="2:3" ht="15">
      <c r="B217" s="745"/>
      <c r="C217" s="745"/>
    </row>
    <row r="218" spans="2:3" ht="15">
      <c r="B218" s="745"/>
      <c r="C218" s="745"/>
    </row>
    <row r="219" spans="2:3" ht="15">
      <c r="B219" s="745"/>
      <c r="C219" s="745"/>
    </row>
    <row r="220" spans="2:3" ht="15">
      <c r="B220" s="745"/>
      <c r="C220" s="745"/>
    </row>
    <row r="221" spans="2:3" ht="15">
      <c r="B221" s="745"/>
      <c r="C221" s="745"/>
    </row>
    <row r="222" spans="2:3" ht="15">
      <c r="B222" s="745"/>
      <c r="C222" s="745"/>
    </row>
    <row r="223" spans="2:3" ht="15">
      <c r="B223" s="745"/>
      <c r="C223" s="745"/>
    </row>
    <row r="224" spans="2:3" ht="15">
      <c r="B224" s="745"/>
      <c r="C224" s="745"/>
    </row>
    <row r="225" spans="2:3" ht="15">
      <c r="B225" s="745"/>
      <c r="C225" s="745"/>
    </row>
    <row r="226" spans="2:3" ht="15">
      <c r="B226" s="745"/>
      <c r="C226" s="745"/>
    </row>
    <row r="227" spans="2:3" ht="15">
      <c r="B227" s="745"/>
      <c r="C227" s="745"/>
    </row>
    <row r="228" spans="2:3" ht="15">
      <c r="B228" s="745"/>
      <c r="C228" s="745"/>
    </row>
    <row r="229" spans="2:3" ht="15">
      <c r="B229" s="745"/>
      <c r="C229" s="745"/>
    </row>
    <row r="230" spans="2:3" ht="15">
      <c r="B230" s="745"/>
      <c r="C230" s="745"/>
    </row>
    <row r="231" spans="2:3" ht="15">
      <c r="B231" s="745"/>
      <c r="C231" s="745"/>
    </row>
    <row r="232" spans="2:3" ht="15">
      <c r="B232" s="745"/>
      <c r="C232" s="745"/>
    </row>
    <row r="233" spans="2:3" ht="15">
      <c r="B233" s="745"/>
      <c r="C233" s="745"/>
    </row>
    <row r="234" spans="2:3" ht="15">
      <c r="B234" s="745"/>
      <c r="C234" s="745"/>
    </row>
    <row r="235" spans="2:3" ht="15">
      <c r="B235" s="745"/>
      <c r="C235" s="745"/>
    </row>
    <row r="236" spans="2:3" ht="15">
      <c r="B236" s="745"/>
      <c r="C236" s="745"/>
    </row>
    <row r="237" spans="2:3" ht="15">
      <c r="B237" s="745"/>
      <c r="C237" s="745"/>
    </row>
  </sheetData>
  <sheetProtection/>
  <mergeCells count="30">
    <mergeCell ref="B40:C40"/>
    <mergeCell ref="D40:F40"/>
    <mergeCell ref="D42:F42"/>
    <mergeCell ref="A30:H30"/>
    <mergeCell ref="B32:F32"/>
    <mergeCell ref="B34:G34"/>
    <mergeCell ref="B35:G35"/>
    <mergeCell ref="D37:F37"/>
    <mergeCell ref="B39:C39"/>
    <mergeCell ref="D39:F39"/>
    <mergeCell ref="A17:H17"/>
    <mergeCell ref="A20:H20"/>
    <mergeCell ref="A25:A26"/>
    <mergeCell ref="B25:B26"/>
    <mergeCell ref="C25:C26"/>
    <mergeCell ref="D25:D26"/>
    <mergeCell ref="E25:E26"/>
    <mergeCell ref="A12:A13"/>
    <mergeCell ref="B12:B13"/>
    <mergeCell ref="C12:C13"/>
    <mergeCell ref="D12:D13"/>
    <mergeCell ref="E12:E13"/>
    <mergeCell ref="A5:A6"/>
    <mergeCell ref="B5:B6"/>
    <mergeCell ref="C5:C6"/>
    <mergeCell ref="B1:B2"/>
    <mergeCell ref="D1:D2"/>
    <mergeCell ref="F1:F2"/>
    <mergeCell ref="A4:H4"/>
    <mergeCell ref="H1:H2"/>
  </mergeCells>
  <printOptions/>
  <pageMargins left="0.4330708661417323" right="0.5511811023622047" top="0.984251968503937" bottom="0.5905511811023623" header="0.4724409448818898" footer="0.15748031496062992"/>
  <pageSetup fitToHeight="0" fitToWidth="1" horizontalDpi="600" verticalDpi="600" orientation="landscape" paperSize="9" scale="70" r:id="rId1"/>
  <headerFooter alignWithMargins="0">
    <oddHeader>&amp;L
&amp;"Arial,Corsivo"Responsabile dott. Pierpaolo PILLININI&amp;C&amp;"Arial,Grassetto"OBIETTIVI DI BUDGET 2013: MEDICINA D'URGENZA-PS TOLMEZZO</oddHeader>
    <oddFooter xml:space="preserve">&amp;CPagina &amp;P di &amp;N </oddFooter>
  </headerFooter>
  <rowBreaks count="3" manualBreakCount="3">
    <brk id="11" max="14" man="1"/>
    <brk id="18" max="14" man="1"/>
    <brk id="30" max="14" man="1"/>
  </rowBreaks>
</worksheet>
</file>

<file path=xl/worksheets/sheet41.xml><?xml version="1.0" encoding="utf-8"?>
<worksheet xmlns="http://schemas.openxmlformats.org/spreadsheetml/2006/main" xmlns:r="http://schemas.openxmlformats.org/officeDocument/2006/relationships">
  <sheetPr>
    <pageSetUpPr fitToPage="1"/>
  </sheetPr>
  <dimension ref="A1:M39"/>
  <sheetViews>
    <sheetView zoomScale="75" zoomScaleNormal="75" zoomScaleSheetLayoutView="75" zoomScalePageLayoutView="0" workbookViewId="0" topLeftCell="A1">
      <selection activeCell="A13" sqref="A13:H15"/>
    </sheetView>
  </sheetViews>
  <sheetFormatPr defaultColWidth="9.140625" defaultRowHeight="12.75"/>
  <cols>
    <col min="1" max="1" width="3.421875" style="397" customWidth="1"/>
    <col min="2" max="2" width="30.421875" style="342" customWidth="1"/>
    <col min="3" max="3" width="3.57421875" style="342" customWidth="1"/>
    <col min="4" max="4" width="36.140625" style="342" customWidth="1"/>
    <col min="5" max="5" width="3.57421875" style="342" customWidth="1"/>
    <col min="6" max="6" width="42.8515625" style="342" customWidth="1"/>
    <col min="7" max="7" width="3.140625" style="342" customWidth="1"/>
    <col min="8" max="8" width="20.57421875" style="398" customWidth="1"/>
    <col min="9" max="9" width="24.421875" style="383" customWidth="1"/>
    <col min="10" max="10" width="23.57421875" style="342" customWidth="1"/>
    <col min="11" max="11" width="20.00390625" style="342" hidden="1" customWidth="1"/>
    <col min="12" max="12" width="0" style="342" hidden="1" customWidth="1"/>
    <col min="13" max="16384" width="9.140625" style="342" customWidth="1"/>
  </cols>
  <sheetData>
    <row r="1" spans="1:10" s="1348" customFormat="1" ht="42.75" customHeight="1" thickTop="1">
      <c r="A1" s="1422"/>
      <c r="B1" s="2717" t="s">
        <v>58</v>
      </c>
      <c r="C1" s="890"/>
      <c r="D1" s="2717" t="s">
        <v>63</v>
      </c>
      <c r="E1" s="890"/>
      <c r="F1" s="2492" t="s">
        <v>84</v>
      </c>
      <c r="G1" s="890"/>
      <c r="H1" s="890" t="s">
        <v>64</v>
      </c>
      <c r="I1" s="892" t="s">
        <v>408</v>
      </c>
      <c r="J1" s="892" t="s">
        <v>1319</v>
      </c>
    </row>
    <row r="2" spans="1:10" s="1348" customFormat="1" ht="21" customHeight="1" thickBot="1">
      <c r="A2" s="893"/>
      <c r="B2" s="2718"/>
      <c r="C2" s="893"/>
      <c r="D2" s="2718"/>
      <c r="E2" s="893"/>
      <c r="F2" s="2493"/>
      <c r="G2" s="893"/>
      <c r="H2" s="893"/>
      <c r="I2" s="1387" t="s">
        <v>409</v>
      </c>
      <c r="J2" s="1387" t="s">
        <v>409</v>
      </c>
    </row>
    <row r="3" spans="1:9" s="345" customFormat="1" ht="9" customHeight="1" thickBot="1" thickTop="1">
      <c r="A3" s="896"/>
      <c r="B3" s="896"/>
      <c r="C3" s="896"/>
      <c r="D3" s="896"/>
      <c r="E3" s="896"/>
      <c r="F3" s="896"/>
      <c r="G3" s="896"/>
      <c r="H3" s="896"/>
      <c r="I3" s="657"/>
    </row>
    <row r="4" spans="1:10" ht="24.75" customHeight="1" thickBot="1" thickTop="1">
      <c r="A4" s="2564" t="s">
        <v>69</v>
      </c>
      <c r="B4" s="2564"/>
      <c r="C4" s="2564"/>
      <c r="D4" s="2564"/>
      <c r="E4" s="2564"/>
      <c r="F4" s="2564"/>
      <c r="G4" s="2564"/>
      <c r="H4" s="2564"/>
      <c r="I4" s="2564"/>
      <c r="J4" s="2564"/>
    </row>
    <row r="5" spans="1:10" s="345" customFormat="1" ht="48.75" customHeight="1" thickTop="1">
      <c r="A5" s="2494">
        <v>1</v>
      </c>
      <c r="B5" s="2484" t="s">
        <v>747</v>
      </c>
      <c r="C5" s="2484"/>
      <c r="D5" s="321" t="s">
        <v>624</v>
      </c>
      <c r="E5" s="321"/>
      <c r="F5" s="927" t="s">
        <v>786</v>
      </c>
      <c r="G5" s="312"/>
      <c r="H5" s="1046" t="s">
        <v>625</v>
      </c>
      <c r="I5" s="1068"/>
      <c r="J5" s="1068"/>
    </row>
    <row r="6" spans="1:10" s="345" customFormat="1" ht="54" customHeight="1">
      <c r="A6" s="2489"/>
      <c r="B6" s="2498"/>
      <c r="C6" s="2498"/>
      <c r="D6" s="64" t="s">
        <v>629</v>
      </c>
      <c r="E6" s="64"/>
      <c r="F6" s="64" t="s">
        <v>787</v>
      </c>
      <c r="G6" s="496"/>
      <c r="H6" s="165" t="s">
        <v>750</v>
      </c>
      <c r="I6" s="1588"/>
      <c r="J6" s="1588"/>
    </row>
    <row r="7" spans="1:11" s="345" customFormat="1" ht="66.75" customHeight="1">
      <c r="A7" s="11">
        <v>2</v>
      </c>
      <c r="B7" s="14" t="s">
        <v>755</v>
      </c>
      <c r="C7" s="11"/>
      <c r="D7" s="111" t="s">
        <v>756</v>
      </c>
      <c r="E7" s="11"/>
      <c r="F7" s="64" t="s">
        <v>757</v>
      </c>
      <c r="G7" s="496"/>
      <c r="H7" s="15" t="s">
        <v>667</v>
      </c>
      <c r="I7" s="363"/>
      <c r="J7" s="363"/>
      <c r="K7" s="1115" t="s">
        <v>1320</v>
      </c>
    </row>
    <row r="8" spans="1:10" s="345" customFormat="1" ht="88.5" customHeight="1">
      <c r="A8" s="8">
        <v>3</v>
      </c>
      <c r="B8" s="25" t="s">
        <v>641</v>
      </c>
      <c r="C8" s="25"/>
      <c r="D8" s="21" t="s">
        <v>973</v>
      </c>
      <c r="E8" s="8"/>
      <c r="F8" s="212" t="s">
        <v>974</v>
      </c>
      <c r="G8" s="8"/>
      <c r="H8" s="271" t="s">
        <v>760</v>
      </c>
      <c r="I8" s="363"/>
      <c r="J8" s="363"/>
    </row>
    <row r="9" spans="1:10" s="345" customFormat="1" ht="121.5" customHeight="1">
      <c r="A9" s="11">
        <v>4</v>
      </c>
      <c r="B9" s="95" t="s">
        <v>1306</v>
      </c>
      <c r="C9" s="95"/>
      <c r="D9" s="95" t="s">
        <v>1307</v>
      </c>
      <c r="E9" s="95"/>
      <c r="F9" s="95" t="s">
        <v>1321</v>
      </c>
      <c r="G9" s="95"/>
      <c r="H9" s="15" t="s">
        <v>107</v>
      </c>
      <c r="I9" s="363"/>
      <c r="J9" s="359">
        <v>50</v>
      </c>
    </row>
    <row r="10" spans="1:11" s="1103" customFormat="1" ht="195" customHeight="1">
      <c r="A10" s="8">
        <v>5</v>
      </c>
      <c r="B10" s="25" t="s">
        <v>1301</v>
      </c>
      <c r="C10" s="25"/>
      <c r="D10" s="950"/>
      <c r="E10" s="25"/>
      <c r="F10" s="25" t="s">
        <v>1322</v>
      </c>
      <c r="G10" s="25"/>
      <c r="H10" s="18">
        <v>41639</v>
      </c>
      <c r="I10" s="1589"/>
      <c r="J10" s="365">
        <v>50</v>
      </c>
      <c r="K10" s="1115"/>
    </row>
    <row r="11" spans="1:12" s="1103" customFormat="1" ht="119.25" customHeight="1" thickBot="1">
      <c r="A11" s="1080">
        <v>6</v>
      </c>
      <c r="B11" s="25" t="s">
        <v>950</v>
      </c>
      <c r="C11" s="1079"/>
      <c r="D11" s="510" t="s">
        <v>1304</v>
      </c>
      <c r="E11" s="1079"/>
      <c r="F11" s="25" t="s">
        <v>952</v>
      </c>
      <c r="G11" s="1022"/>
      <c r="H11" s="254" t="s">
        <v>953</v>
      </c>
      <c r="I11" s="365">
        <v>10</v>
      </c>
      <c r="J11" s="1406"/>
      <c r="K11" s="2834" t="s">
        <v>1305</v>
      </c>
      <c r="L11" s="2834"/>
    </row>
    <row r="12" spans="1:9" s="345" customFormat="1" ht="8.25" customHeight="1" thickBot="1" thickTop="1">
      <c r="A12" s="933"/>
      <c r="B12" s="933"/>
      <c r="C12" s="933"/>
      <c r="D12" s="933"/>
      <c r="E12" s="933"/>
      <c r="F12" s="933"/>
      <c r="G12" s="933"/>
      <c r="H12" s="933"/>
      <c r="I12" s="452"/>
    </row>
    <row r="13" spans="1:10" s="345" customFormat="1" ht="25.5" customHeight="1" thickBot="1" thickTop="1">
      <c r="A13" s="2564" t="s">
        <v>368</v>
      </c>
      <c r="B13" s="2564"/>
      <c r="C13" s="2564"/>
      <c r="D13" s="2564"/>
      <c r="E13" s="2564"/>
      <c r="F13" s="2564"/>
      <c r="G13" s="2564"/>
      <c r="H13" s="2564"/>
      <c r="I13" s="1592"/>
      <c r="J13" s="1591"/>
    </row>
    <row r="14" spans="1:10" s="1600" customFormat="1" ht="141.75" customHeight="1" thickTop="1">
      <c r="A14" s="1593">
        <v>7</v>
      </c>
      <c r="B14" s="1594" t="s">
        <v>1309</v>
      </c>
      <c r="C14" s="1595"/>
      <c r="D14" s="1596" t="s">
        <v>1323</v>
      </c>
      <c r="E14" s="1595"/>
      <c r="F14" s="1597" t="s">
        <v>1324</v>
      </c>
      <c r="G14" s="1595"/>
      <c r="H14" s="1598" t="s">
        <v>667</v>
      </c>
      <c r="I14" s="1599"/>
      <c r="J14" s="1390"/>
    </row>
    <row r="15" spans="1:10" s="1600" customFormat="1" ht="60" customHeight="1" thickBot="1">
      <c r="A15" s="326">
        <v>8</v>
      </c>
      <c r="B15" s="291" t="s">
        <v>1325</v>
      </c>
      <c r="C15" s="1350"/>
      <c r="D15" s="291" t="s">
        <v>1326</v>
      </c>
      <c r="E15" s="1350"/>
      <c r="F15" s="292" t="s">
        <v>1327</v>
      </c>
      <c r="G15" s="1350"/>
      <c r="H15" s="379" t="s">
        <v>667</v>
      </c>
      <c r="I15" s="1601"/>
      <c r="J15" s="1601"/>
    </row>
    <row r="16" spans="1:9" s="345" customFormat="1" ht="11.25" customHeight="1" thickBot="1" thickTop="1">
      <c r="A16" s="933"/>
      <c r="B16" s="933"/>
      <c r="C16" s="933"/>
      <c r="D16" s="933"/>
      <c r="E16" s="933"/>
      <c r="F16" s="933"/>
      <c r="G16" s="933"/>
      <c r="H16" s="933"/>
      <c r="I16" s="459"/>
    </row>
    <row r="17" spans="1:10" ht="23.25" customHeight="1" thickBot="1" thickTop="1">
      <c r="A17" s="2564" t="s">
        <v>70</v>
      </c>
      <c r="B17" s="2564"/>
      <c r="C17" s="2564"/>
      <c r="D17" s="2564"/>
      <c r="E17" s="2564"/>
      <c r="F17" s="2564"/>
      <c r="G17" s="2564"/>
      <c r="H17" s="2564"/>
      <c r="I17" s="1592"/>
      <c r="J17" s="1591"/>
    </row>
    <row r="18" spans="1:11" s="1372" customFormat="1" ht="57.75" customHeight="1" thickTop="1">
      <c r="A18" s="902">
        <v>9</v>
      </c>
      <c r="B18" s="1062" t="s">
        <v>856</v>
      </c>
      <c r="C18" s="1062"/>
      <c r="D18" s="1062" t="s">
        <v>1328</v>
      </c>
      <c r="E18" s="1062"/>
      <c r="F18" s="1062" t="s">
        <v>1329</v>
      </c>
      <c r="G18" s="1062"/>
      <c r="H18" s="262" t="s">
        <v>667</v>
      </c>
      <c r="I18" s="1390"/>
      <c r="J18" s="1390"/>
      <c r="K18" s="1590" t="s">
        <v>1330</v>
      </c>
    </row>
    <row r="19" spans="1:10" s="345" customFormat="1" ht="104.25" customHeight="1">
      <c r="A19" s="11">
        <v>10</v>
      </c>
      <c r="B19" s="95" t="s">
        <v>1030</v>
      </c>
      <c r="C19" s="115"/>
      <c r="D19" s="95" t="s">
        <v>106</v>
      </c>
      <c r="E19" s="95"/>
      <c r="F19" s="14" t="s">
        <v>1314</v>
      </c>
      <c r="G19" s="115"/>
      <c r="H19" s="15" t="s">
        <v>107</v>
      </c>
      <c r="I19" s="363"/>
      <c r="J19" s="950"/>
    </row>
    <row r="20" spans="1:11" s="906" customFormat="1" ht="58.5" customHeight="1">
      <c r="A20" s="135">
        <v>11</v>
      </c>
      <c r="B20" s="25" t="s">
        <v>220</v>
      </c>
      <c r="C20" s="122"/>
      <c r="D20" s="1" t="s">
        <v>120</v>
      </c>
      <c r="E20" s="25"/>
      <c r="F20" s="122" t="s">
        <v>186</v>
      </c>
      <c r="G20" s="27"/>
      <c r="H20" s="263" t="s">
        <v>107</v>
      </c>
      <c r="I20" s="496"/>
      <c r="J20" s="942"/>
      <c r="K20" s="454"/>
    </row>
    <row r="21" spans="1:10" ht="48.75" customHeight="1">
      <c r="A21" s="19">
        <v>12</v>
      </c>
      <c r="B21" s="1" t="s">
        <v>71</v>
      </c>
      <c r="C21" s="122"/>
      <c r="D21" s="122" t="s">
        <v>71</v>
      </c>
      <c r="E21" s="122"/>
      <c r="F21" s="1" t="s">
        <v>103</v>
      </c>
      <c r="G21" s="122"/>
      <c r="H21" s="18" t="s">
        <v>107</v>
      </c>
      <c r="I21" s="363"/>
      <c r="J21" s="952"/>
    </row>
    <row r="22" spans="1:10" s="345" customFormat="1" ht="110.25">
      <c r="A22" s="2475">
        <v>13</v>
      </c>
      <c r="B22" s="2483" t="s">
        <v>75</v>
      </c>
      <c r="C22" s="2495"/>
      <c r="D22" s="2483" t="s">
        <v>65</v>
      </c>
      <c r="E22" s="2495"/>
      <c r="F22" s="267" t="s">
        <v>1331</v>
      </c>
      <c r="G22" s="267"/>
      <c r="H22" s="108">
        <v>41639</v>
      </c>
      <c r="I22" s="109">
        <v>5</v>
      </c>
      <c r="J22" s="1569"/>
    </row>
    <row r="23" spans="1:10" s="345" customFormat="1" ht="63">
      <c r="A23" s="2476"/>
      <c r="B23" s="2498"/>
      <c r="C23" s="2489"/>
      <c r="D23" s="2498"/>
      <c r="E23" s="2489"/>
      <c r="F23" s="1602" t="s">
        <v>111</v>
      </c>
      <c r="G23" s="1603"/>
      <c r="H23" s="1604">
        <v>41639</v>
      </c>
      <c r="I23" s="359">
        <v>5</v>
      </c>
      <c r="J23" s="1412"/>
    </row>
    <row r="24" spans="1:13" s="957" customFormat="1" ht="68.25" customHeight="1" thickBot="1">
      <c r="A24" s="508">
        <v>14</v>
      </c>
      <c r="B24" s="509" t="s">
        <v>817</v>
      </c>
      <c r="C24" s="1022"/>
      <c r="D24" s="1022"/>
      <c r="E24" s="1022"/>
      <c r="F24" s="1022" t="s">
        <v>859</v>
      </c>
      <c r="G24" s="1022"/>
      <c r="H24" s="254" t="s">
        <v>107</v>
      </c>
      <c r="I24" s="1023">
        <v>80</v>
      </c>
      <c r="J24" s="1022"/>
      <c r="K24" s="33"/>
      <c r="L24" s="1021"/>
      <c r="M24" s="1021"/>
    </row>
    <row r="25" spans="1:10" s="345" customFormat="1" ht="17.25" customHeight="1" thickTop="1">
      <c r="A25" s="373"/>
      <c r="B25" s="391"/>
      <c r="C25" s="1359"/>
      <c r="D25" s="391"/>
      <c r="E25" s="1359"/>
      <c r="F25" s="1359"/>
      <c r="G25" s="1359"/>
      <c r="H25" s="1409"/>
      <c r="I25" s="657">
        <f>SUM(I5:I24)</f>
        <v>100</v>
      </c>
      <c r="J25" s="657">
        <f>SUM(J5:J24)</f>
        <v>100</v>
      </c>
    </row>
    <row r="26" spans="1:9" ht="35.25" customHeight="1">
      <c r="A26" s="2835" t="s">
        <v>1332</v>
      </c>
      <c r="B26" s="2835"/>
      <c r="C26" s="2835"/>
      <c r="D26" s="2835"/>
      <c r="E26" s="2835"/>
      <c r="F26" s="2835"/>
      <c r="G26" s="2835"/>
      <c r="H26" s="2835"/>
      <c r="I26" s="657"/>
    </row>
    <row r="27" spans="1:9" ht="22.5" customHeight="1">
      <c r="A27" s="1605"/>
      <c r="B27" s="1605"/>
      <c r="C27" s="1605"/>
      <c r="D27" s="1605"/>
      <c r="E27" s="1605"/>
      <c r="F27" s="1605"/>
      <c r="G27" s="1605"/>
      <c r="H27" s="1605"/>
      <c r="I27" s="657"/>
    </row>
    <row r="28" spans="2:8" ht="18.75">
      <c r="B28" s="2558" t="s">
        <v>66</v>
      </c>
      <c r="C28" s="2558"/>
      <c r="D28" s="2558"/>
      <c r="E28" s="2558"/>
      <c r="F28" s="2558"/>
      <c r="G28" s="385"/>
      <c r="H28" s="342"/>
    </row>
    <row r="29" spans="2:8" ht="18.75">
      <c r="B29" s="385"/>
      <c r="C29" s="385"/>
      <c r="D29" s="385"/>
      <c r="E29" s="385"/>
      <c r="F29" s="385"/>
      <c r="G29" s="385"/>
      <c r="H29" s="342"/>
    </row>
    <row r="30" spans="2:8" ht="15" customHeight="1">
      <c r="B30" s="2559" t="s">
        <v>255</v>
      </c>
      <c r="C30" s="2560"/>
      <c r="D30" s="2560"/>
      <c r="E30" s="2560"/>
      <c r="F30" s="2560"/>
      <c r="G30" s="2560"/>
      <c r="H30" s="1436">
        <v>1500</v>
      </c>
    </row>
    <row r="31" spans="2:8" ht="45.75" customHeight="1">
      <c r="B31" s="2561" t="s">
        <v>1257</v>
      </c>
      <c r="C31" s="2512"/>
      <c r="D31" s="2512"/>
      <c r="E31" s="2512"/>
      <c r="F31" s="2512"/>
      <c r="G31" s="2512"/>
      <c r="H31" s="1437">
        <v>22415.34</v>
      </c>
    </row>
    <row r="32" spans="4:8" ht="18.75">
      <c r="D32" s="954"/>
      <c r="E32" s="954"/>
      <c r="H32" s="342"/>
    </row>
    <row r="33" ht="18.75">
      <c r="B33" s="342" t="s">
        <v>735</v>
      </c>
    </row>
    <row r="34" spans="1:8" ht="21.75" customHeight="1">
      <c r="A34" s="1378"/>
      <c r="B34" s="954"/>
      <c r="C34" s="954"/>
      <c r="D34" s="366"/>
      <c r="E34" s="366"/>
      <c r="F34" s="954"/>
      <c r="G34" s="954"/>
      <c r="H34" s="1380"/>
    </row>
    <row r="35" spans="1:8" ht="35.25" customHeight="1">
      <c r="A35" s="518"/>
      <c r="B35" s="2703" t="s">
        <v>1333</v>
      </c>
      <c r="C35" s="2703"/>
      <c r="D35" s="2703"/>
      <c r="E35" s="2703" t="s">
        <v>1334</v>
      </c>
      <c r="F35" s="2703"/>
      <c r="G35" s="397"/>
      <c r="H35" s="397" t="s">
        <v>60</v>
      </c>
    </row>
    <row r="36" spans="1:8" ht="15.75" customHeight="1">
      <c r="A36" s="518"/>
      <c r="B36" s="2804" t="s">
        <v>1335</v>
      </c>
      <c r="C36" s="2804"/>
      <c r="D36" s="2804"/>
      <c r="E36" s="2804" t="s">
        <v>1263</v>
      </c>
      <c r="F36" s="2804"/>
      <c r="G36" s="397"/>
      <c r="H36" s="397" t="s">
        <v>68</v>
      </c>
    </row>
    <row r="37" spans="1:8" ht="18.75">
      <c r="A37" s="518"/>
      <c r="E37" s="397"/>
      <c r="F37" s="397"/>
      <c r="G37" s="397"/>
      <c r="H37" s="397"/>
    </row>
    <row r="38" spans="1:8" ht="14.25" customHeight="1">
      <c r="A38" s="518"/>
      <c r="B38" s="2804" t="s">
        <v>62</v>
      </c>
      <c r="C38" s="2804"/>
      <c r="D38" s="2804"/>
      <c r="E38" s="2804" t="s">
        <v>61</v>
      </c>
      <c r="F38" s="2804"/>
      <c r="G38" s="397"/>
      <c r="H38" s="397" t="s">
        <v>62</v>
      </c>
    </row>
    <row r="39" spans="1:8" ht="18.75">
      <c r="A39" s="373"/>
      <c r="B39" s="1606"/>
      <c r="C39" s="1606"/>
      <c r="D39" s="1606"/>
      <c r="E39" s="1606"/>
      <c r="F39" s="1606"/>
      <c r="G39" s="1606"/>
      <c r="H39" s="1607"/>
    </row>
  </sheetData>
  <sheetProtection/>
  <mergeCells count="25">
    <mergeCell ref="B36:D36"/>
    <mergeCell ref="E36:F36"/>
    <mergeCell ref="B38:D38"/>
    <mergeCell ref="E38:F38"/>
    <mergeCell ref="A26:H26"/>
    <mergeCell ref="B28:F28"/>
    <mergeCell ref="B30:G30"/>
    <mergeCell ref="B31:G31"/>
    <mergeCell ref="B35:D35"/>
    <mergeCell ref="E35:F35"/>
    <mergeCell ref="F1:F2"/>
    <mergeCell ref="K11:L11"/>
    <mergeCell ref="A13:H13"/>
    <mergeCell ref="A17:H17"/>
    <mergeCell ref="A22:A23"/>
    <mergeCell ref="B22:B23"/>
    <mergeCell ref="C22:C23"/>
    <mergeCell ref="D22:D23"/>
    <mergeCell ref="E22:E23"/>
    <mergeCell ref="A4:J4"/>
    <mergeCell ref="A5:A6"/>
    <mergeCell ref="B5:B6"/>
    <mergeCell ref="C5:C6"/>
    <mergeCell ref="B1:B2"/>
    <mergeCell ref="D1:D2"/>
  </mergeCells>
  <printOptions/>
  <pageMargins left="0.4724409448818898" right="0.4330708661417323" top="0.8661417322834646" bottom="0.4330708661417323" header="0.4724409448818898" footer="0.1968503937007874"/>
  <pageSetup fitToHeight="0" fitToWidth="1" horizontalDpi="600" verticalDpi="600" orientation="landscape" paperSize="9" scale="72" r:id="rId1"/>
  <headerFooter alignWithMargins="0">
    <oddHeader>&amp;L
&amp;"Arial,Corsivo"Responsabile : dott. Stefano Vajthò&amp;C&amp;"Arial,Grassetto"OBIETTIVI DI BUDGET 2013: ADE E PS DI GEMONA</oddHeader>
    <oddFooter>&amp;CPagina &amp;P di &amp;N</oddFooter>
  </headerFooter>
</worksheet>
</file>

<file path=xl/worksheets/sheet42.xml><?xml version="1.0" encoding="utf-8"?>
<worksheet xmlns="http://schemas.openxmlformats.org/spreadsheetml/2006/main" xmlns:r="http://schemas.openxmlformats.org/officeDocument/2006/relationships">
  <sheetPr>
    <pageSetUpPr fitToPage="1"/>
  </sheetPr>
  <dimension ref="A1:R74"/>
  <sheetViews>
    <sheetView zoomScale="65" zoomScaleNormal="65" zoomScaleSheetLayoutView="65" zoomScalePageLayoutView="0" workbookViewId="0" topLeftCell="A1">
      <selection activeCell="B13" sqref="A13:H15"/>
    </sheetView>
  </sheetViews>
  <sheetFormatPr defaultColWidth="9.140625" defaultRowHeight="12.75"/>
  <cols>
    <col min="1" max="1" width="5.57421875" style="958" customWidth="1"/>
    <col min="2" max="2" width="34.00390625" style="1036" customWidth="1"/>
    <col min="3" max="3" width="3.00390625" style="958" customWidth="1"/>
    <col min="4" max="4" width="40.28125" style="958" customWidth="1"/>
    <col min="5" max="5" width="3.8515625" style="958" customWidth="1"/>
    <col min="6" max="6" width="45.8515625" style="958" customWidth="1"/>
    <col min="7" max="7" width="3.28125" style="958" customWidth="1"/>
    <col min="8" max="8" width="19.00390625" style="1027" customWidth="1"/>
    <col min="9" max="9" width="13.28125" style="1027" bestFit="1" customWidth="1"/>
    <col min="10" max="10" width="14.421875" style="1027" customWidth="1"/>
    <col min="11" max="11" width="13.7109375" style="1027" customWidth="1"/>
    <col min="12" max="12" width="13.28125" style="1027" bestFit="1" customWidth="1"/>
    <col min="13" max="13" width="16.00390625" style="1027" customWidth="1"/>
    <col min="14" max="14" width="14.421875" style="1027" customWidth="1"/>
    <col min="15" max="17" width="18.7109375" style="1027" customWidth="1"/>
    <col min="18" max="18" width="17.8515625" style="1027" customWidth="1"/>
    <col min="19" max="16384" width="9.140625" style="958" customWidth="1"/>
  </cols>
  <sheetData>
    <row r="1" spans="1:18" ht="61.5" customHeight="1" thickTop="1">
      <c r="A1" s="2492" t="s">
        <v>58</v>
      </c>
      <c r="B1" s="2492"/>
      <c r="C1" s="44"/>
      <c r="D1" s="2492" t="s">
        <v>63</v>
      </c>
      <c r="E1" s="44"/>
      <c r="F1" s="2492" t="s">
        <v>743</v>
      </c>
      <c r="G1" s="44"/>
      <c r="H1" s="2492" t="s">
        <v>64</v>
      </c>
      <c r="I1" s="892" t="s">
        <v>744</v>
      </c>
      <c r="J1" s="892" t="s">
        <v>1336</v>
      </c>
      <c r="K1" s="892" t="s">
        <v>1337</v>
      </c>
      <c r="L1" s="892" t="s">
        <v>1338</v>
      </c>
      <c r="M1" s="892" t="s">
        <v>1339</v>
      </c>
      <c r="N1" s="892" t="s">
        <v>1340</v>
      </c>
      <c r="O1" s="892" t="s">
        <v>1341</v>
      </c>
      <c r="P1" s="892" t="s">
        <v>1342</v>
      </c>
      <c r="Q1" s="892" t="s">
        <v>1343</v>
      </c>
      <c r="R1" s="892" t="s">
        <v>1344</v>
      </c>
    </row>
    <row r="2" spans="1:18" ht="16.5" customHeight="1" thickBot="1">
      <c r="A2" s="2493"/>
      <c r="B2" s="2493"/>
      <c r="C2" s="332"/>
      <c r="D2" s="2493"/>
      <c r="E2" s="332"/>
      <c r="F2" s="2493"/>
      <c r="G2" s="332"/>
      <c r="H2" s="2493"/>
      <c r="I2" s="332" t="s">
        <v>409</v>
      </c>
      <c r="J2" s="332" t="s">
        <v>409</v>
      </c>
      <c r="K2" s="332" t="s">
        <v>409</v>
      </c>
      <c r="L2" s="332" t="s">
        <v>409</v>
      </c>
      <c r="M2" s="332" t="s">
        <v>409</v>
      </c>
      <c r="N2" s="332" t="s">
        <v>409</v>
      </c>
      <c r="O2" s="332" t="s">
        <v>409</v>
      </c>
      <c r="P2" s="332" t="s">
        <v>409</v>
      </c>
      <c r="Q2" s="332" t="s">
        <v>409</v>
      </c>
      <c r="R2" s="332" t="s">
        <v>409</v>
      </c>
    </row>
    <row r="3" spans="1:18" s="906" customFormat="1" ht="15.75" customHeight="1" thickBot="1" thickTop="1">
      <c r="A3" s="983"/>
      <c r="B3" s="983"/>
      <c r="C3" s="983"/>
      <c r="D3" s="983"/>
      <c r="E3" s="983"/>
      <c r="F3" s="983"/>
      <c r="G3" s="983"/>
      <c r="H3" s="983"/>
      <c r="I3" s="1499"/>
      <c r="J3" s="1121"/>
      <c r="K3" s="1121"/>
      <c r="L3" s="959"/>
      <c r="M3" s="959"/>
      <c r="N3" s="959"/>
      <c r="O3" s="969"/>
      <c r="P3" s="969"/>
      <c r="Q3" s="969"/>
      <c r="R3" s="969"/>
    </row>
    <row r="4" spans="1:18" ht="24.75" customHeight="1" thickBot="1" thickTop="1">
      <c r="A4" s="2504" t="s">
        <v>69</v>
      </c>
      <c r="B4" s="2504"/>
      <c r="C4" s="2504"/>
      <c r="D4" s="2504"/>
      <c r="E4" s="2504"/>
      <c r="F4" s="2504"/>
      <c r="G4" s="2504"/>
      <c r="H4" s="2504"/>
      <c r="I4" s="2504"/>
      <c r="J4" s="2504"/>
      <c r="K4" s="2504"/>
      <c r="L4" s="43"/>
      <c r="M4" s="43"/>
      <c r="N4" s="43"/>
      <c r="O4" s="1450"/>
      <c r="P4" s="1450"/>
      <c r="Q4" s="1450"/>
      <c r="R4" s="1450"/>
    </row>
    <row r="5" spans="1:18" s="345" customFormat="1" ht="102" customHeight="1" thickTop="1">
      <c r="A5" s="2488">
        <v>1</v>
      </c>
      <c r="B5" s="2520" t="s">
        <v>747</v>
      </c>
      <c r="C5" s="2520"/>
      <c r="D5" s="1472" t="s">
        <v>624</v>
      </c>
      <c r="E5" s="1472"/>
      <c r="F5" s="1005" t="s">
        <v>786</v>
      </c>
      <c r="G5" s="1006"/>
      <c r="H5" s="1100" t="s">
        <v>625</v>
      </c>
      <c r="I5" s="992"/>
      <c r="J5" s="992"/>
      <c r="K5" s="1608"/>
      <c r="L5" s="1608"/>
      <c r="M5" s="1608"/>
      <c r="N5" s="1608"/>
      <c r="O5" s="1608"/>
      <c r="P5" s="1608"/>
      <c r="Q5" s="1608"/>
      <c r="R5" s="1608"/>
    </row>
    <row r="6" spans="1:18" s="345" customFormat="1" ht="47.25">
      <c r="A6" s="2489"/>
      <c r="B6" s="2498"/>
      <c r="C6" s="2498"/>
      <c r="D6" s="64" t="s">
        <v>629</v>
      </c>
      <c r="E6" s="64"/>
      <c r="F6" s="64" t="s">
        <v>787</v>
      </c>
      <c r="G6" s="496"/>
      <c r="H6" s="165" t="s">
        <v>750</v>
      </c>
      <c r="I6" s="986"/>
      <c r="J6" s="986"/>
      <c r="K6" s="1609"/>
      <c r="L6" s="1106"/>
      <c r="M6" s="1106"/>
      <c r="N6" s="1106"/>
      <c r="O6" s="1106"/>
      <c r="P6" s="1106"/>
      <c r="Q6" s="1106"/>
      <c r="R6" s="1106"/>
    </row>
    <row r="7" spans="1:18" s="906" customFormat="1" ht="60.75" customHeight="1">
      <c r="A7" s="19">
        <v>2</v>
      </c>
      <c r="B7" s="1" t="s">
        <v>1345</v>
      </c>
      <c r="C7" s="9"/>
      <c r="D7" s="1" t="s">
        <v>1158</v>
      </c>
      <c r="E7" s="1"/>
      <c r="F7" s="1" t="s">
        <v>1159</v>
      </c>
      <c r="G7" s="1"/>
      <c r="H7" s="18">
        <v>41639</v>
      </c>
      <c r="I7" s="1610"/>
      <c r="J7" s="205"/>
      <c r="K7" s="1128"/>
      <c r="L7" s="986"/>
      <c r="M7" s="986"/>
      <c r="N7" s="986"/>
      <c r="O7" s="986"/>
      <c r="P7" s="225">
        <v>40</v>
      </c>
      <c r="Q7" s="986"/>
      <c r="R7" s="1106"/>
    </row>
    <row r="8" spans="1:18" s="345" customFormat="1" ht="51.75" customHeight="1">
      <c r="A8" s="11">
        <v>3</v>
      </c>
      <c r="B8" s="14" t="s">
        <v>755</v>
      </c>
      <c r="C8" s="11"/>
      <c r="D8" s="283" t="s">
        <v>1173</v>
      </c>
      <c r="E8" s="11"/>
      <c r="F8" s="64" t="s">
        <v>757</v>
      </c>
      <c r="G8" s="496"/>
      <c r="H8" s="15" t="s">
        <v>667</v>
      </c>
      <c r="I8" s="986"/>
      <c r="J8" s="986"/>
      <c r="K8" s="2836"/>
      <c r="L8" s="2836"/>
      <c r="M8" s="1611"/>
      <c r="N8" s="1611"/>
      <c r="O8" s="1106"/>
      <c r="P8" s="1106"/>
      <c r="Q8" s="1106"/>
      <c r="R8" s="1106"/>
    </row>
    <row r="9" spans="1:18" s="345" customFormat="1" ht="78.75">
      <c r="A9" s="8">
        <v>4</v>
      </c>
      <c r="B9" s="25" t="s">
        <v>641</v>
      </c>
      <c r="C9" s="25"/>
      <c r="D9" s="21" t="s">
        <v>758</v>
      </c>
      <c r="E9" s="11"/>
      <c r="F9" s="111" t="s">
        <v>759</v>
      </c>
      <c r="G9" s="11"/>
      <c r="H9" s="165" t="s">
        <v>760</v>
      </c>
      <c r="I9" s="986"/>
      <c r="J9" s="986"/>
      <c r="K9" s="1106"/>
      <c r="L9" s="1106"/>
      <c r="M9" s="1106"/>
      <c r="N9" s="1106"/>
      <c r="O9" s="1106"/>
      <c r="P9" s="1106"/>
      <c r="Q9" s="1106"/>
      <c r="R9" s="1106"/>
    </row>
    <row r="10" spans="1:18" s="906" customFormat="1" ht="110.25">
      <c r="A10" s="156">
        <v>5</v>
      </c>
      <c r="B10" s="13" t="s">
        <v>1346</v>
      </c>
      <c r="C10" s="135"/>
      <c r="D10" s="135" t="s">
        <v>1307</v>
      </c>
      <c r="E10" s="135"/>
      <c r="F10" s="135" t="s">
        <v>1347</v>
      </c>
      <c r="G10" s="135"/>
      <c r="H10" s="15" t="s">
        <v>107</v>
      </c>
      <c r="I10" s="986"/>
      <c r="J10" s="225">
        <v>20</v>
      </c>
      <c r="K10" s="225">
        <v>40</v>
      </c>
      <c r="L10" s="225">
        <v>20</v>
      </c>
      <c r="M10" s="225">
        <v>40</v>
      </c>
      <c r="N10" s="225">
        <v>40</v>
      </c>
      <c r="O10" s="225">
        <v>60</v>
      </c>
      <c r="P10" s="986"/>
      <c r="Q10" s="986"/>
      <c r="R10" s="225">
        <v>50</v>
      </c>
    </row>
    <row r="11" spans="1:18" s="1120" customFormat="1" ht="94.5">
      <c r="A11" s="507">
        <v>6</v>
      </c>
      <c r="B11" s="1336" t="s">
        <v>1348</v>
      </c>
      <c r="C11" s="1612"/>
      <c r="D11" s="25" t="s">
        <v>1349</v>
      </c>
      <c r="E11" s="1612"/>
      <c r="F11" s="1336" t="s">
        <v>1350</v>
      </c>
      <c r="G11" s="1612"/>
      <c r="H11" s="18" t="s">
        <v>1351</v>
      </c>
      <c r="I11" s="1613"/>
      <c r="J11" s="1128"/>
      <c r="K11" s="986"/>
      <c r="L11" s="986"/>
      <c r="M11" s="1509"/>
      <c r="N11" s="1509"/>
      <c r="O11" s="1509"/>
      <c r="P11" s="1509"/>
      <c r="Q11" s="1509"/>
      <c r="R11" s="1509"/>
    </row>
    <row r="12" spans="1:18" s="1120" customFormat="1" ht="116.25" customHeight="1">
      <c r="A12" s="507">
        <v>7</v>
      </c>
      <c r="B12" s="25" t="s">
        <v>635</v>
      </c>
      <c r="C12" s="122"/>
      <c r="D12" s="25" t="s">
        <v>636</v>
      </c>
      <c r="E12" s="122"/>
      <c r="F12" s="25" t="s">
        <v>1352</v>
      </c>
      <c r="G12" s="20"/>
      <c r="H12" s="18" t="s">
        <v>724</v>
      </c>
      <c r="I12" s="1613"/>
      <c r="J12" s="1128"/>
      <c r="K12" s="1128"/>
      <c r="L12" s="1014">
        <v>20</v>
      </c>
      <c r="M12" s="1614"/>
      <c r="N12" s="1614"/>
      <c r="O12" s="1014">
        <v>40</v>
      </c>
      <c r="P12" s="1614"/>
      <c r="Q12" s="1614"/>
      <c r="R12" s="1614"/>
    </row>
    <row r="13" spans="1:18" s="1120" customFormat="1" ht="78.75" customHeight="1" thickBot="1">
      <c r="A13" s="907">
        <v>8</v>
      </c>
      <c r="B13" s="135" t="s">
        <v>1353</v>
      </c>
      <c r="C13" s="27"/>
      <c r="D13" s="135"/>
      <c r="E13" s="27"/>
      <c r="F13" s="510" t="s">
        <v>1354</v>
      </c>
      <c r="G13" s="1022"/>
      <c r="H13" s="254" t="s">
        <v>724</v>
      </c>
      <c r="I13" s="1615"/>
      <c r="J13" s="1545"/>
      <c r="K13" s="1545"/>
      <c r="L13" s="1545"/>
      <c r="M13" s="1545"/>
      <c r="N13" s="1545"/>
      <c r="O13" s="1545"/>
      <c r="P13" s="1545"/>
      <c r="Q13" s="1545"/>
      <c r="R13" s="1616">
        <v>50</v>
      </c>
    </row>
    <row r="14" spans="1:18" s="906" customFormat="1" ht="12.75" customHeight="1" thickBot="1" thickTop="1">
      <c r="A14" s="983"/>
      <c r="B14" s="983"/>
      <c r="C14" s="983"/>
      <c r="D14" s="983"/>
      <c r="E14" s="983"/>
      <c r="F14" s="1059"/>
      <c r="G14" s="1059"/>
      <c r="H14" s="1059"/>
      <c r="I14" s="1617"/>
      <c r="J14" s="66"/>
      <c r="K14" s="66"/>
      <c r="L14" s="66"/>
      <c r="M14" s="66"/>
      <c r="N14" s="66"/>
      <c r="O14" s="1609"/>
      <c r="P14" s="1609"/>
      <c r="Q14" s="1609"/>
      <c r="R14" s="1609"/>
    </row>
    <row r="15" spans="1:18" s="906" customFormat="1" ht="22.5" customHeight="1" thickBot="1" thickTop="1">
      <c r="A15" s="2504" t="s">
        <v>766</v>
      </c>
      <c r="B15" s="2504"/>
      <c r="C15" s="2504"/>
      <c r="D15" s="2504"/>
      <c r="E15" s="2504"/>
      <c r="F15" s="2504"/>
      <c r="G15" s="2504"/>
      <c r="H15" s="2504"/>
      <c r="I15" s="70"/>
      <c r="J15" s="2837"/>
      <c r="K15" s="2837"/>
      <c r="L15" s="70"/>
      <c r="M15" s="70"/>
      <c r="N15" s="70"/>
      <c r="O15" s="1618"/>
      <c r="P15" s="1618"/>
      <c r="Q15" s="1618"/>
      <c r="R15" s="1618"/>
    </row>
    <row r="16" spans="1:18" s="906" customFormat="1" ht="68.25" customHeight="1" thickTop="1">
      <c r="A16" s="19">
        <v>9</v>
      </c>
      <c r="B16" s="1" t="s">
        <v>1250</v>
      </c>
      <c r="C16" s="20"/>
      <c r="D16" s="20" t="s">
        <v>1355</v>
      </c>
      <c r="E16" s="20"/>
      <c r="F16" s="1" t="s">
        <v>1356</v>
      </c>
      <c r="G16" s="20"/>
      <c r="H16" s="497" t="s">
        <v>107</v>
      </c>
      <c r="I16" s="986"/>
      <c r="J16" s="986"/>
      <c r="K16" s="225">
        <v>20</v>
      </c>
      <c r="L16" s="986"/>
      <c r="M16" s="986"/>
      <c r="N16" s="986"/>
      <c r="O16" s="986"/>
      <c r="P16" s="225">
        <v>60</v>
      </c>
      <c r="Q16" s="986"/>
      <c r="R16" s="986"/>
    </row>
    <row r="17" spans="1:18" s="27" customFormat="1" ht="49.5" customHeight="1">
      <c r="A17" s="19">
        <v>10</v>
      </c>
      <c r="B17" s="1" t="s">
        <v>1357</v>
      </c>
      <c r="C17" s="20"/>
      <c r="D17" s="1" t="s">
        <v>1358</v>
      </c>
      <c r="E17" s="20"/>
      <c r="F17" s="1" t="s">
        <v>1359</v>
      </c>
      <c r="G17" s="20"/>
      <c r="H17" s="497" t="s">
        <v>107</v>
      </c>
      <c r="I17" s="986"/>
      <c r="J17" s="986"/>
      <c r="K17" s="986"/>
      <c r="L17" s="986"/>
      <c r="M17" s="986"/>
      <c r="N17" s="986"/>
      <c r="O17" s="986"/>
      <c r="P17" s="986"/>
      <c r="Q17" s="986"/>
      <c r="R17" s="986"/>
    </row>
    <row r="18" spans="1:18" ht="58.5" customHeight="1">
      <c r="A18" s="19">
        <v>11</v>
      </c>
      <c r="B18" s="1" t="s">
        <v>1360</v>
      </c>
      <c r="C18" s="20"/>
      <c r="D18" s="20" t="s">
        <v>1361</v>
      </c>
      <c r="E18" s="20"/>
      <c r="F18" s="20" t="s">
        <v>1362</v>
      </c>
      <c r="G18" s="20"/>
      <c r="H18" s="497" t="s">
        <v>107</v>
      </c>
      <c r="I18" s="986"/>
      <c r="J18" s="986"/>
      <c r="K18" s="986"/>
      <c r="L18" s="986"/>
      <c r="M18" s="986"/>
      <c r="N18" s="986"/>
      <c r="O18" s="986"/>
      <c r="P18" s="986"/>
      <c r="Q18" s="986"/>
      <c r="R18" s="986"/>
    </row>
    <row r="19" spans="1:18" s="906" customFormat="1" ht="89.25" customHeight="1">
      <c r="A19" s="19">
        <v>12</v>
      </c>
      <c r="B19" s="1" t="s">
        <v>1363</v>
      </c>
      <c r="C19" s="20"/>
      <c r="D19" s="1" t="s">
        <v>1364</v>
      </c>
      <c r="E19" s="20"/>
      <c r="F19" s="1" t="s">
        <v>1365</v>
      </c>
      <c r="G19" s="20"/>
      <c r="H19" s="497" t="s">
        <v>107</v>
      </c>
      <c r="I19" s="986"/>
      <c r="J19" s="986"/>
      <c r="K19" s="986"/>
      <c r="L19" s="986"/>
      <c r="M19" s="986"/>
      <c r="N19" s="986"/>
      <c r="O19" s="986"/>
      <c r="P19" s="986"/>
      <c r="Q19" s="225">
        <v>100</v>
      </c>
      <c r="R19" s="986"/>
    </row>
    <row r="20" spans="1:18" s="906" customFormat="1" ht="122.25" customHeight="1">
      <c r="A20" s="19">
        <v>13</v>
      </c>
      <c r="B20" s="1" t="s">
        <v>1366</v>
      </c>
      <c r="C20" s="20"/>
      <c r="D20" s="1" t="s">
        <v>1367</v>
      </c>
      <c r="E20" s="20"/>
      <c r="F20" s="1" t="s">
        <v>1368</v>
      </c>
      <c r="G20" s="20"/>
      <c r="H20" s="497" t="s">
        <v>107</v>
      </c>
      <c r="I20" s="986"/>
      <c r="J20" s="986"/>
      <c r="K20" s="986"/>
      <c r="L20" s="986"/>
      <c r="M20" s="986"/>
      <c r="N20" s="225">
        <v>60</v>
      </c>
      <c r="O20" s="986"/>
      <c r="P20" s="986"/>
      <c r="Q20" s="986"/>
      <c r="R20" s="986"/>
    </row>
    <row r="21" spans="1:18" s="906" customFormat="1" ht="79.5" customHeight="1">
      <c r="A21" s="19">
        <v>14</v>
      </c>
      <c r="B21" s="1" t="s">
        <v>1369</v>
      </c>
      <c r="C21" s="20"/>
      <c r="D21" s="1" t="s">
        <v>1370</v>
      </c>
      <c r="E21" s="20"/>
      <c r="F21" s="1" t="s">
        <v>1371</v>
      </c>
      <c r="G21" s="20"/>
      <c r="H21" s="497" t="s">
        <v>107</v>
      </c>
      <c r="I21" s="986"/>
      <c r="J21" s="986"/>
      <c r="K21" s="986"/>
      <c r="L21" s="986"/>
      <c r="M21" s="225">
        <v>60</v>
      </c>
      <c r="N21" s="986"/>
      <c r="O21" s="986"/>
      <c r="P21" s="986"/>
      <c r="Q21" s="986"/>
      <c r="R21" s="986"/>
    </row>
    <row r="22" spans="1:18" s="906" customFormat="1" ht="45" customHeight="1">
      <c r="A22" s="19">
        <v>15</v>
      </c>
      <c r="B22" s="1" t="s">
        <v>1372</v>
      </c>
      <c r="C22" s="20"/>
      <c r="D22" s="1" t="s">
        <v>1373</v>
      </c>
      <c r="E22" s="20"/>
      <c r="F22" s="20" t="s">
        <v>1374</v>
      </c>
      <c r="G22" s="20"/>
      <c r="H22" s="497" t="s">
        <v>107</v>
      </c>
      <c r="I22" s="986"/>
      <c r="J22" s="986"/>
      <c r="K22" s="986"/>
      <c r="L22" s="986"/>
      <c r="M22" s="986"/>
      <c r="N22" s="986"/>
      <c r="O22" s="986"/>
      <c r="P22" s="986"/>
      <c r="Q22" s="986"/>
      <c r="R22" s="986"/>
    </row>
    <row r="23" spans="1:18" ht="48" thickBot="1">
      <c r="A23" s="1080">
        <v>16</v>
      </c>
      <c r="B23" s="509" t="s">
        <v>137</v>
      </c>
      <c r="C23" s="1079"/>
      <c r="D23" s="509" t="s">
        <v>137</v>
      </c>
      <c r="E23" s="1079"/>
      <c r="F23" s="509" t="s">
        <v>138</v>
      </c>
      <c r="G23" s="1079"/>
      <c r="H23" s="1455" t="s">
        <v>107</v>
      </c>
      <c r="I23" s="996"/>
      <c r="J23" s="69"/>
      <c r="K23" s="69"/>
      <c r="L23" s="996"/>
      <c r="M23" s="996"/>
      <c r="N23" s="996"/>
      <c r="O23" s="996"/>
      <c r="P23" s="996"/>
      <c r="Q23" s="996"/>
      <c r="R23" s="996"/>
    </row>
    <row r="24" spans="1:18" ht="6.75" customHeight="1" thickBot="1" thickTop="1">
      <c r="A24" s="983"/>
      <c r="B24" s="983"/>
      <c r="C24" s="983"/>
      <c r="D24" s="983"/>
      <c r="E24" s="983"/>
      <c r="F24" s="983"/>
      <c r="G24" s="983"/>
      <c r="H24" s="983"/>
      <c r="I24" s="1619"/>
      <c r="J24" s="1010"/>
      <c r="K24" s="1010"/>
      <c r="L24" s="66"/>
      <c r="M24" s="66"/>
      <c r="N24" s="66"/>
      <c r="O24" s="1620"/>
      <c r="P24" s="1620"/>
      <c r="Q24" s="1620"/>
      <c r="R24" s="1620"/>
    </row>
    <row r="25" spans="1:18" ht="24" customHeight="1" thickBot="1" thickTop="1">
      <c r="A25" s="2504" t="s">
        <v>70</v>
      </c>
      <c r="B25" s="2504"/>
      <c r="C25" s="2504"/>
      <c r="D25" s="2504"/>
      <c r="E25" s="2504"/>
      <c r="F25" s="2504"/>
      <c r="G25" s="2504"/>
      <c r="H25" s="2504"/>
      <c r="I25" s="70"/>
      <c r="J25" s="2837"/>
      <c r="K25" s="2837"/>
      <c r="L25" s="70"/>
      <c r="M25" s="70"/>
      <c r="N25" s="70"/>
      <c r="O25" s="1618"/>
      <c r="P25" s="1618"/>
      <c r="Q25" s="1618"/>
      <c r="R25" s="1618"/>
    </row>
    <row r="26" spans="1:18" s="906" customFormat="1" ht="63.75" thickTop="1">
      <c r="A26" s="507">
        <v>17</v>
      </c>
      <c r="B26" s="1621" t="s">
        <v>1375</v>
      </c>
      <c r="C26" s="1336"/>
      <c r="D26" s="1" t="s">
        <v>1376</v>
      </c>
      <c r="E26" s="1336"/>
      <c r="F26" s="1" t="s">
        <v>1377</v>
      </c>
      <c r="G26" s="1612"/>
      <c r="H26" s="1" t="s">
        <v>107</v>
      </c>
      <c r="I26" s="1056"/>
      <c r="J26" s="986"/>
      <c r="K26" s="986"/>
      <c r="L26" s="986"/>
      <c r="M26" s="986"/>
      <c r="N26" s="986"/>
      <c r="O26" s="986"/>
      <c r="P26" s="986"/>
      <c r="Q26" s="986"/>
      <c r="R26" s="986"/>
    </row>
    <row r="27" spans="1:18" s="906" customFormat="1" ht="39.75" customHeight="1">
      <c r="A27" s="19">
        <v>18</v>
      </c>
      <c r="B27" s="30" t="s">
        <v>71</v>
      </c>
      <c r="C27" s="122"/>
      <c r="D27" s="122" t="s">
        <v>71</v>
      </c>
      <c r="E27" s="122"/>
      <c r="F27" s="20" t="s">
        <v>103</v>
      </c>
      <c r="G27" s="122"/>
      <c r="H27" s="18" t="s">
        <v>107</v>
      </c>
      <c r="I27" s="986"/>
      <c r="J27" s="986"/>
      <c r="K27" s="986"/>
      <c r="L27" s="986"/>
      <c r="M27" s="986"/>
      <c r="N27" s="986"/>
      <c r="O27" s="986"/>
      <c r="P27" s="986"/>
      <c r="Q27" s="986"/>
      <c r="R27" s="986"/>
    </row>
    <row r="28" spans="1:18" s="906" customFormat="1" ht="53.25" customHeight="1">
      <c r="A28" s="156">
        <v>19</v>
      </c>
      <c r="B28" s="25" t="s">
        <v>220</v>
      </c>
      <c r="C28" s="122"/>
      <c r="D28" s="1" t="s">
        <v>120</v>
      </c>
      <c r="E28" s="25"/>
      <c r="F28" s="122" t="s">
        <v>186</v>
      </c>
      <c r="G28" s="27"/>
      <c r="H28" s="18" t="s">
        <v>107</v>
      </c>
      <c r="I28" s="986"/>
      <c r="J28" s="986"/>
      <c r="K28" s="1106"/>
      <c r="L28" s="1106"/>
      <c r="M28" s="1622"/>
      <c r="N28" s="1622"/>
      <c r="O28" s="1609"/>
      <c r="P28" s="1609"/>
      <c r="Q28" s="1609"/>
      <c r="R28" s="1609"/>
    </row>
    <row r="29" spans="1:18" s="345" customFormat="1" ht="75.75" customHeight="1">
      <c r="A29" s="8">
        <v>20</v>
      </c>
      <c r="B29" s="25" t="s">
        <v>1030</v>
      </c>
      <c r="C29" s="122"/>
      <c r="D29" s="25" t="s">
        <v>106</v>
      </c>
      <c r="E29" s="25"/>
      <c r="F29" s="1" t="s">
        <v>1294</v>
      </c>
      <c r="G29" s="122"/>
      <c r="H29" s="18" t="s">
        <v>107</v>
      </c>
      <c r="I29" s="1427"/>
      <c r="J29" s="1623"/>
      <c r="K29" s="1610"/>
      <c r="L29" s="1623"/>
      <c r="M29" s="1623"/>
      <c r="N29" s="1623"/>
      <c r="O29" s="1623"/>
      <c r="P29" s="1623"/>
      <c r="Q29" s="1623"/>
      <c r="R29" s="1623"/>
    </row>
    <row r="30" spans="1:18" s="906" customFormat="1" ht="63">
      <c r="A30" s="19">
        <v>21</v>
      </c>
      <c r="B30" s="14" t="s">
        <v>718</v>
      </c>
      <c r="C30" s="115"/>
      <c r="D30" s="115"/>
      <c r="E30" s="115"/>
      <c r="F30" s="14" t="s">
        <v>1242</v>
      </c>
      <c r="G30" s="115"/>
      <c r="H30" s="15">
        <v>41639</v>
      </c>
      <c r="I30" s="69"/>
      <c r="J30" s="1011">
        <v>20</v>
      </c>
      <c r="K30" s="1011">
        <v>20</v>
      </c>
      <c r="L30" s="1011">
        <v>20</v>
      </c>
      <c r="M30" s="69"/>
      <c r="N30" s="69"/>
      <c r="O30" s="69"/>
      <c r="P30" s="69"/>
      <c r="Q30" s="69"/>
      <c r="R30" s="69"/>
    </row>
    <row r="31" spans="1:18" s="906" customFormat="1" ht="157.5">
      <c r="A31" s="2495">
        <v>22</v>
      </c>
      <c r="B31" s="2483" t="s">
        <v>75</v>
      </c>
      <c r="C31" s="320"/>
      <c r="D31" s="320" t="s">
        <v>65</v>
      </c>
      <c r="E31" s="320"/>
      <c r="F31" s="105" t="s">
        <v>1378</v>
      </c>
      <c r="G31" s="146"/>
      <c r="H31" s="108">
        <v>41639</v>
      </c>
      <c r="I31" s="988">
        <v>5</v>
      </c>
      <c r="J31" s="989"/>
      <c r="K31" s="989"/>
      <c r="L31" s="989"/>
      <c r="M31" s="989"/>
      <c r="N31" s="989"/>
      <c r="O31" s="989"/>
      <c r="P31" s="989"/>
      <c r="Q31" s="989"/>
      <c r="R31" s="989"/>
    </row>
    <row r="32" spans="1:18" s="906" customFormat="1" ht="65.25" customHeight="1">
      <c r="A32" s="2494"/>
      <c r="B32" s="2484"/>
      <c r="C32" s="319"/>
      <c r="D32" s="319"/>
      <c r="E32" s="319"/>
      <c r="F32" s="671" t="s">
        <v>297</v>
      </c>
      <c r="G32" s="672"/>
      <c r="H32" s="602">
        <v>41639</v>
      </c>
      <c r="I32" s="1274">
        <v>5</v>
      </c>
      <c r="J32" s="992"/>
      <c r="K32" s="992"/>
      <c r="L32" s="992"/>
      <c r="M32" s="992"/>
      <c r="N32" s="992"/>
      <c r="O32" s="992"/>
      <c r="P32" s="992"/>
      <c r="Q32" s="992"/>
      <c r="R32" s="992"/>
    </row>
    <row r="33" spans="1:18" s="906" customFormat="1" ht="79.5" thickBot="1">
      <c r="A33" s="2838"/>
      <c r="B33" s="2485"/>
      <c r="C33" s="72"/>
      <c r="D33" s="71" t="s">
        <v>51</v>
      </c>
      <c r="E33" s="62"/>
      <c r="F33" s="71" t="s">
        <v>392</v>
      </c>
      <c r="G33" s="72"/>
      <c r="H33" s="602" t="s">
        <v>107</v>
      </c>
      <c r="I33" s="949"/>
      <c r="J33" s="1238">
        <v>20</v>
      </c>
      <c r="K33" s="1238">
        <v>20</v>
      </c>
      <c r="L33" s="949"/>
      <c r="M33" s="949"/>
      <c r="N33" s="949"/>
      <c r="O33" s="949"/>
      <c r="P33" s="949"/>
      <c r="Q33" s="949"/>
      <c r="R33" s="949"/>
    </row>
    <row r="34" spans="1:18" s="906" customFormat="1" ht="11.25" customHeight="1" thickBot="1" thickTop="1">
      <c r="A34" s="1082"/>
      <c r="B34" s="1083"/>
      <c r="C34" s="1083"/>
      <c r="D34" s="1083"/>
      <c r="E34" s="1083"/>
      <c r="F34" s="1083"/>
      <c r="G34" s="1083"/>
      <c r="H34" s="1084"/>
      <c r="I34" s="1133"/>
      <c r="J34" s="1133"/>
      <c r="K34" s="1133"/>
      <c r="L34" s="1133"/>
      <c r="M34" s="1133"/>
      <c r="N34" s="1133"/>
      <c r="O34" s="1133"/>
      <c r="P34" s="1133"/>
      <c r="Q34" s="1133"/>
      <c r="R34" s="1133"/>
    </row>
    <row r="35" spans="1:18" ht="59.25" customHeight="1" thickTop="1">
      <c r="A35" s="496">
        <v>23</v>
      </c>
      <c r="B35" s="23" t="s">
        <v>772</v>
      </c>
      <c r="C35" s="23"/>
      <c r="D35" s="23"/>
      <c r="E35" s="23"/>
      <c r="F35" s="23" t="s">
        <v>395</v>
      </c>
      <c r="G35" s="23"/>
      <c r="H35" s="15" t="s">
        <v>107</v>
      </c>
      <c r="I35" s="1069">
        <v>90</v>
      </c>
      <c r="J35" s="942"/>
      <c r="K35" s="942"/>
      <c r="L35" s="942"/>
      <c r="M35" s="942"/>
      <c r="N35" s="942"/>
      <c r="O35" s="942"/>
      <c r="P35" s="942"/>
      <c r="Q35" s="942"/>
      <c r="R35" s="942"/>
    </row>
    <row r="36" spans="1:18" ht="53.25" customHeight="1">
      <c r="A36" s="2553">
        <v>24</v>
      </c>
      <c r="B36" s="2483" t="s">
        <v>1379</v>
      </c>
      <c r="C36" s="2495"/>
      <c r="D36" s="2495"/>
      <c r="E36" s="2495"/>
      <c r="F36" s="267" t="s">
        <v>1380</v>
      </c>
      <c r="G36" s="2495"/>
      <c r="H36" s="2532" t="s">
        <v>107</v>
      </c>
      <c r="I36" s="941"/>
      <c r="J36" s="375">
        <v>20</v>
      </c>
      <c r="K36" s="941"/>
      <c r="L36" s="941"/>
      <c r="M36" s="941"/>
      <c r="N36" s="941"/>
      <c r="O36" s="941"/>
      <c r="P36" s="941"/>
      <c r="Q36" s="941"/>
      <c r="R36" s="941"/>
    </row>
    <row r="37" spans="1:18" ht="51.75" customHeight="1">
      <c r="A37" s="2554"/>
      <c r="B37" s="2498"/>
      <c r="C37" s="2489"/>
      <c r="D37" s="2489"/>
      <c r="E37" s="2489"/>
      <c r="F37" s="95" t="s">
        <v>775</v>
      </c>
      <c r="G37" s="2489"/>
      <c r="H37" s="2482"/>
      <c r="I37" s="942"/>
      <c r="J37" s="1069">
        <v>20</v>
      </c>
      <c r="K37" s="942"/>
      <c r="L37" s="942"/>
      <c r="M37" s="942"/>
      <c r="N37" s="942"/>
      <c r="O37" s="942"/>
      <c r="P37" s="942"/>
      <c r="Q37" s="942"/>
      <c r="R37" s="942"/>
    </row>
    <row r="38" spans="1:18" ht="60" customHeight="1" thickBot="1">
      <c r="A38" s="508">
        <v>25</v>
      </c>
      <c r="B38" s="509" t="s">
        <v>776</v>
      </c>
      <c r="C38" s="1022"/>
      <c r="D38" s="1022"/>
      <c r="E38" s="1022"/>
      <c r="F38" s="72" t="s">
        <v>395</v>
      </c>
      <c r="G38" s="1022"/>
      <c r="H38" s="254" t="s">
        <v>107</v>
      </c>
      <c r="I38" s="453"/>
      <c r="J38" s="453"/>
      <c r="K38" s="453"/>
      <c r="L38" s="380">
        <v>40</v>
      </c>
      <c r="M38" s="453"/>
      <c r="N38" s="453"/>
      <c r="O38" s="453"/>
      <c r="P38" s="453"/>
      <c r="Q38" s="453"/>
      <c r="R38" s="453"/>
    </row>
    <row r="39" spans="1:18" ht="19.5" customHeight="1" thickTop="1">
      <c r="A39" s="1139"/>
      <c r="B39" s="1139"/>
      <c r="C39" s="1139"/>
      <c r="D39" s="1139"/>
      <c r="E39" s="1139"/>
      <c r="F39" s="957"/>
      <c r="G39" s="957"/>
      <c r="H39" s="33"/>
      <c r="I39" s="1020">
        <f aca="true" t="shared" si="0" ref="I39:Q39">SUM(I5:I38)</f>
        <v>100</v>
      </c>
      <c r="J39" s="1020">
        <f t="shared" si="0"/>
        <v>100</v>
      </c>
      <c r="K39" s="1020">
        <f t="shared" si="0"/>
        <v>100</v>
      </c>
      <c r="L39" s="1020">
        <f t="shared" si="0"/>
        <v>100</v>
      </c>
      <c r="M39" s="1020">
        <f t="shared" si="0"/>
        <v>100</v>
      </c>
      <c r="N39" s="1020">
        <f t="shared" si="0"/>
        <v>100</v>
      </c>
      <c r="O39" s="1020">
        <f t="shared" si="0"/>
        <v>100</v>
      </c>
      <c r="P39" s="1020">
        <f t="shared" si="0"/>
        <v>100</v>
      </c>
      <c r="Q39" s="1020">
        <f t="shared" si="0"/>
        <v>100</v>
      </c>
      <c r="R39" s="1020">
        <f>SUM(R5:R38)</f>
        <v>100</v>
      </c>
    </row>
    <row r="40" spans="2:8" ht="21" customHeight="1">
      <c r="B40" s="2806" t="s">
        <v>66</v>
      </c>
      <c r="C40" s="2806"/>
      <c r="D40" s="2806"/>
      <c r="E40" s="2806"/>
      <c r="F40" s="2806"/>
      <c r="G40" s="32"/>
      <c r="H40" s="958"/>
    </row>
    <row r="41" spans="2:8" ht="25.5" customHeight="1">
      <c r="B41" s="2548" t="s">
        <v>777</v>
      </c>
      <c r="C41" s="2548"/>
      <c r="D41" s="2548"/>
      <c r="E41" s="2548"/>
      <c r="F41" s="2548"/>
      <c r="G41" s="2548"/>
      <c r="H41" s="1554">
        <v>800</v>
      </c>
    </row>
    <row r="42" spans="1:7" ht="8.25" customHeight="1">
      <c r="A42" s="1027"/>
      <c r="C42" s="1027"/>
      <c r="D42" s="1027"/>
      <c r="E42" s="1027"/>
      <c r="F42" s="1027"/>
      <c r="G42" s="1027"/>
    </row>
    <row r="43" spans="1:7" ht="15.75">
      <c r="A43" s="2791"/>
      <c r="B43" s="2791"/>
      <c r="C43" s="1027"/>
      <c r="D43" s="1027"/>
      <c r="F43" s="2765" t="s">
        <v>1381</v>
      </c>
      <c r="G43" s="2765"/>
    </row>
    <row r="44" spans="1:7" ht="34.5" customHeight="1">
      <c r="A44" s="1142"/>
      <c r="B44" s="1142" t="s">
        <v>1382</v>
      </c>
      <c r="C44" s="1142"/>
      <c r="D44" s="1142" t="s">
        <v>1383</v>
      </c>
      <c r="F44" s="2791" t="s">
        <v>60</v>
      </c>
      <c r="G44" s="2791"/>
    </row>
    <row r="45" spans="1:7" ht="15.75">
      <c r="A45" s="1027"/>
      <c r="B45" s="1027" t="s">
        <v>1263</v>
      </c>
      <c r="C45" s="1027"/>
      <c r="D45" s="1027" t="s">
        <v>1384</v>
      </c>
      <c r="F45" s="2791" t="s">
        <v>68</v>
      </c>
      <c r="G45" s="2791"/>
    </row>
    <row r="46" spans="1:7" ht="15.75">
      <c r="A46" s="2791" t="s">
        <v>61</v>
      </c>
      <c r="B46" s="2791"/>
      <c r="C46" s="1027"/>
      <c r="D46" s="1027" t="s">
        <v>62</v>
      </c>
      <c r="F46" s="2791" t="s">
        <v>62</v>
      </c>
      <c r="G46" s="2791"/>
    </row>
    <row r="47" spans="1:7" ht="15.75">
      <c r="A47" s="1027"/>
      <c r="B47" s="1027"/>
      <c r="C47" s="1027"/>
      <c r="D47" s="1027"/>
      <c r="F47" s="1027"/>
      <c r="G47" s="1027"/>
    </row>
    <row r="48" spans="2:8" ht="15.75">
      <c r="B48" s="1027"/>
      <c r="D48" s="1027"/>
      <c r="F48" s="1027"/>
      <c r="H48" s="958"/>
    </row>
    <row r="49" spans="2:8" ht="15.75">
      <c r="B49" s="1142"/>
      <c r="D49" s="1142"/>
      <c r="F49" s="1142"/>
      <c r="H49" s="958"/>
    </row>
    <row r="50" spans="2:8" ht="15.75">
      <c r="B50" s="1027"/>
      <c r="D50" s="1027"/>
      <c r="F50" s="1027"/>
      <c r="H50" s="958"/>
    </row>
    <row r="51" spans="2:8" ht="15.75">
      <c r="B51" s="1027"/>
      <c r="D51" s="1027"/>
      <c r="F51" s="1027"/>
      <c r="H51" s="958"/>
    </row>
    <row r="52" spans="6:8" ht="15.75">
      <c r="F52" s="2546"/>
      <c r="G52" s="93"/>
      <c r="H52" s="2545"/>
    </row>
    <row r="53" spans="2:8" ht="30" customHeight="1" hidden="1">
      <c r="B53" s="1624"/>
      <c r="C53" s="1625"/>
      <c r="D53" s="1626"/>
      <c r="E53" s="93"/>
      <c r="F53" s="2546"/>
      <c r="G53" s="93"/>
      <c r="H53" s="2545"/>
    </row>
    <row r="54" ht="15" customHeight="1" hidden="1"/>
    <row r="55" ht="15" customHeight="1" hidden="1"/>
    <row r="56" spans="2:8" ht="60" customHeight="1" hidden="1">
      <c r="B56" s="1627"/>
      <c r="C56" s="1628"/>
      <c r="D56" s="1628"/>
      <c r="E56" s="1628"/>
      <c r="F56" s="1628"/>
      <c r="G56" s="1628"/>
      <c r="H56" s="1490" t="s">
        <v>1268</v>
      </c>
    </row>
    <row r="57" spans="2:8" ht="25.5" customHeight="1" hidden="1">
      <c r="B57" s="2841"/>
      <c r="C57" s="1629"/>
      <c r="D57" s="1319"/>
      <c r="E57" s="1319"/>
      <c r="F57" s="1319"/>
      <c r="G57" s="1319"/>
      <c r="H57" s="2839" t="s">
        <v>1271</v>
      </c>
    </row>
    <row r="58" spans="2:8" ht="25.5" customHeight="1" hidden="1">
      <c r="B58" s="2842"/>
      <c r="C58" s="1630"/>
      <c r="D58" s="1319"/>
      <c r="E58" s="1319"/>
      <c r="F58" s="1319"/>
      <c r="G58" s="1319"/>
      <c r="H58" s="2840"/>
    </row>
    <row r="59" spans="2:8" ht="25.5" customHeight="1" hidden="1">
      <c r="B59" s="2841"/>
      <c r="C59" s="1629"/>
      <c r="D59" s="1319"/>
      <c r="E59" s="1319"/>
      <c r="F59" s="1319"/>
      <c r="G59" s="1319"/>
      <c r="H59" s="2839" t="s">
        <v>1271</v>
      </c>
    </row>
    <row r="60" spans="2:8" ht="25.5" customHeight="1" hidden="1">
      <c r="B60" s="2842"/>
      <c r="C60" s="1630"/>
      <c r="D60" s="1319"/>
      <c r="E60" s="1319"/>
      <c r="F60" s="1319"/>
      <c r="G60" s="1319"/>
      <c r="H60" s="2840"/>
    </row>
    <row r="61" spans="2:8" ht="25.5" customHeight="1" hidden="1">
      <c r="B61" s="2841"/>
      <c r="C61" s="1629"/>
      <c r="D61" s="1319"/>
      <c r="E61" s="1319"/>
      <c r="F61" s="1631"/>
      <c r="G61" s="1631"/>
      <c r="H61" s="2839" t="s">
        <v>1271</v>
      </c>
    </row>
    <row r="62" spans="2:8" ht="25.5" customHeight="1" hidden="1">
      <c r="B62" s="2842"/>
      <c r="C62" s="1630"/>
      <c r="D62" s="1319"/>
      <c r="E62" s="1319"/>
      <c r="F62" s="1631"/>
      <c r="G62" s="1631"/>
      <c r="H62" s="2840"/>
    </row>
    <row r="63" ht="15" customHeight="1" hidden="1"/>
    <row r="64" ht="15" customHeight="1" hidden="1"/>
    <row r="65" ht="15" customHeight="1" hidden="1"/>
    <row r="66" ht="15" customHeight="1" hidden="1"/>
    <row r="67" ht="15" customHeight="1" hidden="1"/>
    <row r="68" ht="15" customHeight="1" hidden="1"/>
    <row r="69" ht="15" customHeight="1" hidden="1"/>
    <row r="70" ht="15" customHeight="1" hidden="1"/>
    <row r="71" spans="4:6" ht="15.75">
      <c r="D71" s="1027"/>
      <c r="F71" s="1027"/>
    </row>
    <row r="72" spans="4:6" ht="15.75">
      <c r="D72" s="1142"/>
      <c r="F72" s="1142"/>
    </row>
    <row r="73" spans="4:6" ht="15.75">
      <c r="D73" s="1027"/>
      <c r="F73" s="1027"/>
    </row>
    <row r="74" spans="4:6" ht="15.75">
      <c r="D74" s="1027"/>
      <c r="F74" s="1027"/>
    </row>
  </sheetData>
  <sheetProtection/>
  <mergeCells count="39">
    <mergeCell ref="B59:B60"/>
    <mergeCell ref="H59:H60"/>
    <mergeCell ref="B61:B62"/>
    <mergeCell ref="H61:H62"/>
    <mergeCell ref="F45:G45"/>
    <mergeCell ref="A46:B46"/>
    <mergeCell ref="F46:G46"/>
    <mergeCell ref="F52:F53"/>
    <mergeCell ref="H52:H53"/>
    <mergeCell ref="B57:B58"/>
    <mergeCell ref="H57:H58"/>
    <mergeCell ref="H36:H37"/>
    <mergeCell ref="B40:F40"/>
    <mergeCell ref="B41:G41"/>
    <mergeCell ref="A43:B43"/>
    <mergeCell ref="F43:G43"/>
    <mergeCell ref="F44:G44"/>
    <mergeCell ref="A36:A37"/>
    <mergeCell ref="B36:B37"/>
    <mergeCell ref="C36:C37"/>
    <mergeCell ref="K8:L8"/>
    <mergeCell ref="A15:H15"/>
    <mergeCell ref="J15:K15"/>
    <mergeCell ref="A25:H25"/>
    <mergeCell ref="J25:K25"/>
    <mergeCell ref="A31:A33"/>
    <mergeCell ref="B31:B33"/>
    <mergeCell ref="F1:F2"/>
    <mergeCell ref="H1:H2"/>
    <mergeCell ref="D36:D37"/>
    <mergeCell ref="E36:E37"/>
    <mergeCell ref="G36:G37"/>
    <mergeCell ref="A4:I4"/>
    <mergeCell ref="J4:K4"/>
    <mergeCell ref="A5:A6"/>
    <mergeCell ref="B5:B6"/>
    <mergeCell ref="C5:C6"/>
    <mergeCell ref="A1:B2"/>
    <mergeCell ref="D1:D2"/>
  </mergeCells>
  <printOptions/>
  <pageMargins left="0.5118110236220472" right="0.5905511811023623" top="0.6692913385826772" bottom="0.4724409448818898" header="0.31496062992125984" footer="0.1968503937007874"/>
  <pageSetup fitToHeight="0" fitToWidth="1" horizontalDpi="600" verticalDpi="600" orientation="landscape" paperSize="8" scale="64" r:id="rId1"/>
  <headerFooter alignWithMargins="0">
    <oddHeader>&amp;L
&amp;"Arial,Corsivo"Responsabile: Loris D'Orlando&amp;C&amp;"Arial,Grassetto"OBIETTIVI DI BUDGET 2013: DIPARTIMENTO DI EMERGENZA</oddHeader>
    <oddFooter>&amp;CPagina &amp;P di &amp;N</oddFooter>
  </headerFooter>
  <rowBreaks count="2" manualBreakCount="2">
    <brk id="19" max="22" man="1"/>
    <brk id="34" max="22" man="1"/>
  </rowBreaks>
</worksheet>
</file>

<file path=xl/worksheets/sheet43.xml><?xml version="1.0" encoding="utf-8"?>
<worksheet xmlns="http://schemas.openxmlformats.org/spreadsheetml/2006/main" xmlns:r="http://schemas.openxmlformats.org/officeDocument/2006/relationships">
  <dimension ref="A1:N40"/>
  <sheetViews>
    <sheetView zoomScale="70" zoomScaleNormal="70" zoomScaleSheetLayoutView="85" zoomScalePageLayoutView="0" workbookViewId="0" topLeftCell="A1">
      <selection activeCell="B13" sqref="B13:B16"/>
    </sheetView>
  </sheetViews>
  <sheetFormatPr defaultColWidth="9.140625" defaultRowHeight="12.75"/>
  <cols>
    <col min="1" max="1" width="4.28125" style="795" customWidth="1"/>
    <col min="2" max="2" width="26.28125" style="756" customWidth="1"/>
    <col min="3" max="3" width="3.140625" style="756" customWidth="1"/>
    <col min="4" max="4" width="38.00390625" style="756" customWidth="1"/>
    <col min="5" max="5" width="3.00390625" style="756" customWidth="1"/>
    <col min="6" max="6" width="45.28125" style="756" customWidth="1"/>
    <col min="7" max="7" width="3.421875" style="756" customWidth="1"/>
    <col min="8" max="8" width="18.7109375" style="795" customWidth="1"/>
    <col min="9" max="9" width="20.140625" style="2258" customWidth="1"/>
    <col min="10" max="10" width="25.28125" style="756" customWidth="1"/>
    <col min="11" max="16384" width="9.140625" style="756" customWidth="1"/>
  </cols>
  <sheetData>
    <row r="1" spans="1:14" ht="56.25" customHeight="1" thickTop="1">
      <c r="A1" s="2224"/>
      <c r="B1" s="2570" t="s">
        <v>58</v>
      </c>
      <c r="C1" s="1910"/>
      <c r="D1" s="2570" t="s">
        <v>63</v>
      </c>
      <c r="E1" s="1910"/>
      <c r="F1" s="2570" t="s">
        <v>84</v>
      </c>
      <c r="G1" s="1910"/>
      <c r="H1" s="2570" t="s">
        <v>64</v>
      </c>
      <c r="I1" s="846" t="s">
        <v>408</v>
      </c>
      <c r="J1" s="746"/>
      <c r="K1" s="746"/>
      <c r="L1" s="746"/>
      <c r="M1" s="746"/>
      <c r="N1" s="746"/>
    </row>
    <row r="2" spans="1:14" ht="22.5" customHeight="1" thickBot="1">
      <c r="A2" s="1911"/>
      <c r="B2" s="2571"/>
      <c r="C2" s="1911"/>
      <c r="D2" s="2571"/>
      <c r="E2" s="1911"/>
      <c r="F2" s="2571"/>
      <c r="G2" s="1911"/>
      <c r="H2" s="2571"/>
      <c r="I2" s="847" t="s">
        <v>409</v>
      </c>
      <c r="J2" s="746"/>
      <c r="K2" s="746"/>
      <c r="L2" s="746"/>
      <c r="M2" s="746"/>
      <c r="N2" s="746"/>
    </row>
    <row r="3" spans="1:14" s="761" customFormat="1" ht="11.25" customHeight="1" thickBot="1" thickTop="1">
      <c r="A3" s="711"/>
      <c r="B3" s="711"/>
      <c r="C3" s="711"/>
      <c r="D3" s="711"/>
      <c r="E3" s="711"/>
      <c r="F3" s="711"/>
      <c r="G3" s="711"/>
      <c r="H3" s="711"/>
      <c r="I3" s="2225"/>
      <c r="J3" s="2088"/>
      <c r="K3" s="2088"/>
      <c r="L3" s="2088"/>
      <c r="M3" s="2088"/>
      <c r="N3" s="2088"/>
    </row>
    <row r="4" spans="1:14" s="1970" customFormat="1" ht="24.75" customHeight="1" thickBot="1" thickTop="1">
      <c r="A4" s="2823" t="s">
        <v>69</v>
      </c>
      <c r="B4" s="2823"/>
      <c r="C4" s="2823"/>
      <c r="D4" s="2823"/>
      <c r="E4" s="2823"/>
      <c r="F4" s="2823"/>
      <c r="G4" s="2823"/>
      <c r="H4" s="2823"/>
      <c r="I4" s="2226"/>
      <c r="J4" s="2090"/>
      <c r="K4" s="2090"/>
      <c r="L4" s="2090"/>
      <c r="M4" s="2090"/>
      <c r="N4" s="2090"/>
    </row>
    <row r="5" spans="1:14" s="542" customFormat="1" ht="63.75" customHeight="1" thickTop="1">
      <c r="A5" s="2582">
        <v>1</v>
      </c>
      <c r="B5" s="2583" t="s">
        <v>747</v>
      </c>
      <c r="C5" s="2583"/>
      <c r="D5" s="2198" t="s">
        <v>624</v>
      </c>
      <c r="E5" s="2198"/>
      <c r="F5" s="2199" t="s">
        <v>1502</v>
      </c>
      <c r="G5" s="2200"/>
      <c r="H5" s="2201" t="s">
        <v>625</v>
      </c>
      <c r="I5" s="2227">
        <v>10</v>
      </c>
      <c r="J5" s="541"/>
      <c r="K5" s="541"/>
      <c r="L5" s="541"/>
      <c r="M5" s="541"/>
      <c r="N5" s="541"/>
    </row>
    <row r="6" spans="1:14" s="542" customFormat="1" ht="48.75" customHeight="1">
      <c r="A6" s="2487"/>
      <c r="B6" s="2518"/>
      <c r="C6" s="2518"/>
      <c r="D6" s="2000" t="s">
        <v>629</v>
      </c>
      <c r="E6" s="2000"/>
      <c r="F6" s="2000" t="s">
        <v>787</v>
      </c>
      <c r="G6" s="661"/>
      <c r="H6" s="114" t="s">
        <v>750</v>
      </c>
      <c r="I6" s="783"/>
      <c r="J6" s="541"/>
      <c r="K6" s="541"/>
      <c r="L6" s="541"/>
      <c r="M6" s="541"/>
      <c r="N6" s="541"/>
    </row>
    <row r="7" spans="1:13" s="542" customFormat="1" ht="102.75" customHeight="1">
      <c r="A7" s="566">
        <v>2</v>
      </c>
      <c r="B7" s="2001" t="s">
        <v>641</v>
      </c>
      <c r="C7" s="2001"/>
      <c r="D7" s="294" t="s">
        <v>973</v>
      </c>
      <c r="E7" s="328"/>
      <c r="F7" s="294" t="s">
        <v>974</v>
      </c>
      <c r="G7" s="328"/>
      <c r="H7" s="114" t="s">
        <v>760</v>
      </c>
      <c r="I7" s="783"/>
      <c r="J7" s="694"/>
      <c r="K7" s="694"/>
      <c r="L7" s="694"/>
      <c r="M7" s="2228"/>
    </row>
    <row r="8" spans="1:14" s="542" customFormat="1" ht="84" customHeight="1">
      <c r="A8" s="2574">
        <v>3</v>
      </c>
      <c r="B8" s="2543" t="s">
        <v>652</v>
      </c>
      <c r="C8" s="2574"/>
      <c r="D8" s="2748" t="s">
        <v>1385</v>
      </c>
      <c r="E8" s="2574"/>
      <c r="F8" s="741" t="s">
        <v>1386</v>
      </c>
      <c r="G8" s="2229"/>
      <c r="H8" s="154" t="s">
        <v>1387</v>
      </c>
      <c r="I8" s="785">
        <v>40</v>
      </c>
      <c r="J8" s="541"/>
      <c r="K8" s="541"/>
      <c r="L8" s="541"/>
      <c r="M8" s="541"/>
      <c r="N8" s="541"/>
    </row>
    <row r="9" spans="1:14" s="542" customFormat="1" ht="91.5" customHeight="1" thickBot="1">
      <c r="A9" s="2639"/>
      <c r="B9" s="2662"/>
      <c r="C9" s="2639"/>
      <c r="D9" s="2843"/>
      <c r="E9" s="2639"/>
      <c r="F9" s="868" t="s">
        <v>1388</v>
      </c>
      <c r="G9" s="2182"/>
      <c r="H9" s="2230" t="s">
        <v>797</v>
      </c>
      <c r="I9" s="789">
        <v>40</v>
      </c>
      <c r="J9" s="541"/>
      <c r="K9" s="541"/>
      <c r="L9" s="541"/>
      <c r="M9" s="541"/>
      <c r="N9" s="541"/>
    </row>
    <row r="10" spans="1:14" s="2232" customFormat="1" ht="13.5" customHeight="1" thickBot="1" thickTop="1">
      <c r="A10" s="711"/>
      <c r="B10" s="711"/>
      <c r="C10" s="711"/>
      <c r="D10" s="711"/>
      <c r="E10" s="711"/>
      <c r="F10" s="711"/>
      <c r="G10" s="711"/>
      <c r="H10" s="711"/>
      <c r="I10" s="2225"/>
      <c r="J10" s="2231"/>
      <c r="K10" s="2231"/>
      <c r="L10" s="2231"/>
      <c r="M10" s="2231"/>
      <c r="N10" s="2231"/>
    </row>
    <row r="11" spans="1:14" s="2232" customFormat="1" ht="27" customHeight="1" thickBot="1" thickTop="1">
      <c r="A11" s="2823" t="s">
        <v>766</v>
      </c>
      <c r="B11" s="2823"/>
      <c r="C11" s="2823"/>
      <c r="D11" s="2823"/>
      <c r="E11" s="2823"/>
      <c r="F11" s="2823"/>
      <c r="G11" s="2823"/>
      <c r="H11" s="2823"/>
      <c r="I11" s="2196"/>
      <c r="J11" s="2231"/>
      <c r="K11" s="2231"/>
      <c r="L11" s="2231"/>
      <c r="M11" s="2231"/>
      <c r="N11" s="2231"/>
    </row>
    <row r="12" spans="1:14" s="542" customFormat="1" ht="95.25" thickTop="1">
      <c r="A12" s="328">
        <v>4</v>
      </c>
      <c r="B12" s="616" t="s">
        <v>1389</v>
      </c>
      <c r="C12" s="616"/>
      <c r="D12" s="616" t="s">
        <v>1390</v>
      </c>
      <c r="E12" s="616"/>
      <c r="F12" s="1909" t="s">
        <v>1391</v>
      </c>
      <c r="G12" s="2233"/>
      <c r="H12" s="580" t="s">
        <v>107</v>
      </c>
      <c r="I12" s="2234"/>
      <c r="J12" s="541"/>
      <c r="K12" s="541"/>
      <c r="L12" s="541"/>
      <c r="M12" s="541"/>
      <c r="N12" s="541"/>
    </row>
    <row r="13" spans="1:14" s="542" customFormat="1" ht="87" customHeight="1">
      <c r="A13" s="2574">
        <v>5</v>
      </c>
      <c r="B13" s="2543" t="s">
        <v>1392</v>
      </c>
      <c r="C13" s="2574"/>
      <c r="D13" s="2543" t="s">
        <v>1393</v>
      </c>
      <c r="E13" s="2574"/>
      <c r="F13" s="2235" t="s">
        <v>1394</v>
      </c>
      <c r="G13" s="2236"/>
      <c r="H13" s="2663" t="s">
        <v>854</v>
      </c>
      <c r="I13" s="1969"/>
      <c r="J13" s="651"/>
      <c r="K13" s="651"/>
      <c r="L13" s="651"/>
      <c r="M13" s="651"/>
      <c r="N13" s="541"/>
    </row>
    <row r="14" spans="1:14" s="542" customFormat="1" ht="66.75" customHeight="1">
      <c r="A14" s="2486"/>
      <c r="B14" s="2517"/>
      <c r="C14" s="2486"/>
      <c r="D14" s="2517"/>
      <c r="E14" s="2486"/>
      <c r="F14" s="2237" t="s">
        <v>1395</v>
      </c>
      <c r="G14" s="2075"/>
      <c r="H14" s="2664"/>
      <c r="I14" s="2069"/>
      <c r="J14" s="651"/>
      <c r="K14" s="651"/>
      <c r="L14" s="651"/>
      <c r="M14" s="651"/>
      <c r="N14" s="541"/>
    </row>
    <row r="15" spans="1:14" s="542" customFormat="1" ht="127.5" customHeight="1">
      <c r="A15" s="2486"/>
      <c r="B15" s="2517"/>
      <c r="C15" s="2486"/>
      <c r="D15" s="2517"/>
      <c r="E15" s="2486"/>
      <c r="F15" s="2238" t="s">
        <v>1396</v>
      </c>
      <c r="G15" s="2122"/>
      <c r="H15" s="2844"/>
      <c r="I15" s="2069"/>
      <c r="J15" s="651"/>
      <c r="K15" s="651"/>
      <c r="L15" s="651"/>
      <c r="M15" s="651"/>
      <c r="N15" s="541"/>
    </row>
    <row r="16" spans="1:14" s="542" customFormat="1" ht="32.25" customHeight="1">
      <c r="A16" s="2487"/>
      <c r="B16" s="2518"/>
      <c r="C16" s="2487"/>
      <c r="D16" s="2518"/>
      <c r="E16" s="2487"/>
      <c r="F16" s="2239" t="s">
        <v>1397</v>
      </c>
      <c r="G16" s="2240"/>
      <c r="H16" s="2241">
        <v>41639</v>
      </c>
      <c r="I16" s="2133"/>
      <c r="J16" s="651"/>
      <c r="K16" s="651"/>
      <c r="L16" s="651"/>
      <c r="M16" s="651"/>
      <c r="N16" s="541"/>
    </row>
    <row r="17" spans="1:14" s="542" customFormat="1" ht="82.5" customHeight="1">
      <c r="A17" s="2574">
        <v>6</v>
      </c>
      <c r="B17" s="2543" t="s">
        <v>1398</v>
      </c>
      <c r="C17" s="2574"/>
      <c r="D17" s="2543" t="s">
        <v>1399</v>
      </c>
      <c r="E17" s="2574"/>
      <c r="F17" s="2242" t="s">
        <v>1400</v>
      </c>
      <c r="G17" s="2242"/>
      <c r="H17" s="374" t="s">
        <v>854</v>
      </c>
      <c r="I17" s="1969"/>
      <c r="J17" s="651"/>
      <c r="K17" s="651"/>
      <c r="L17" s="651"/>
      <c r="M17" s="651"/>
      <c r="N17" s="541"/>
    </row>
    <row r="18" spans="1:14" s="542" customFormat="1" ht="33.75" customHeight="1">
      <c r="A18" s="2487"/>
      <c r="B18" s="2518"/>
      <c r="C18" s="2487"/>
      <c r="D18" s="2518"/>
      <c r="E18" s="2487"/>
      <c r="F18" s="2243" t="s">
        <v>1401</v>
      </c>
      <c r="G18" s="2233"/>
      <c r="H18" s="2241">
        <v>41639</v>
      </c>
      <c r="I18" s="692"/>
      <c r="J18" s="651"/>
      <c r="K18" s="651"/>
      <c r="L18" s="651"/>
      <c r="M18" s="651"/>
      <c r="N18" s="541"/>
    </row>
    <row r="19" spans="1:9" s="542" customFormat="1" ht="66" customHeight="1">
      <c r="A19" s="2574">
        <v>7</v>
      </c>
      <c r="B19" s="2543" t="s">
        <v>1402</v>
      </c>
      <c r="C19" s="2574"/>
      <c r="D19" s="1961" t="s">
        <v>1403</v>
      </c>
      <c r="E19" s="2574"/>
      <c r="F19" s="2244" t="s">
        <v>1404</v>
      </c>
      <c r="G19" s="2689"/>
      <c r="H19" s="2663" t="s">
        <v>854</v>
      </c>
      <c r="I19" s="2846"/>
    </row>
    <row r="20" spans="1:9" s="542" customFormat="1" ht="133.5" customHeight="1" thickBot="1">
      <c r="A20" s="2639"/>
      <c r="B20" s="2662"/>
      <c r="C20" s="2639"/>
      <c r="D20" s="731" t="s">
        <v>1405</v>
      </c>
      <c r="E20" s="2639"/>
      <c r="F20" s="2245" t="s">
        <v>1406</v>
      </c>
      <c r="G20" s="2845"/>
      <c r="H20" s="2665"/>
      <c r="I20" s="2847"/>
    </row>
    <row r="21" spans="1:9" s="544" customFormat="1" ht="15" customHeight="1" thickBot="1" thickTop="1">
      <c r="A21" s="2848"/>
      <c r="B21" s="2848"/>
      <c r="C21" s="2848"/>
      <c r="D21" s="2848"/>
      <c r="E21" s="2848"/>
      <c r="F21" s="2848"/>
      <c r="G21" s="2848"/>
      <c r="H21" s="2848"/>
      <c r="I21" s="2225"/>
    </row>
    <row r="22" spans="1:9" s="544" customFormat="1" ht="24" customHeight="1" thickBot="1" thickTop="1">
      <c r="A22" s="2823" t="s">
        <v>287</v>
      </c>
      <c r="B22" s="2823"/>
      <c r="C22" s="2823"/>
      <c r="D22" s="2823"/>
      <c r="E22" s="2823"/>
      <c r="F22" s="2823"/>
      <c r="G22" s="2823"/>
      <c r="H22" s="2823"/>
      <c r="I22" s="2196"/>
    </row>
    <row r="23" spans="1:9" s="541" customFormat="1" ht="81.75" customHeight="1" thickBot="1" thickTop="1">
      <c r="A23" s="2246">
        <v>8</v>
      </c>
      <c r="B23" s="2247" t="s">
        <v>1407</v>
      </c>
      <c r="C23" s="2248"/>
      <c r="D23" s="2249"/>
      <c r="E23" s="2250"/>
      <c r="F23" s="2251" t="s">
        <v>1408</v>
      </c>
      <c r="G23" s="2249"/>
      <c r="H23" s="2252">
        <v>41639</v>
      </c>
      <c r="I23" s="2253"/>
    </row>
    <row r="24" spans="1:9" s="709" customFormat="1" ht="11.25" customHeight="1" thickBot="1" thickTop="1">
      <c r="A24" s="711"/>
      <c r="B24" s="711"/>
      <c r="C24" s="711"/>
      <c r="D24" s="711"/>
      <c r="E24" s="711"/>
      <c r="F24" s="711"/>
      <c r="G24" s="711"/>
      <c r="H24" s="711"/>
      <c r="I24" s="2225"/>
    </row>
    <row r="25" spans="1:9" s="2254" customFormat="1" ht="24" customHeight="1" thickBot="1" thickTop="1">
      <c r="A25" s="2823" t="s">
        <v>70</v>
      </c>
      <c r="B25" s="2823"/>
      <c r="C25" s="2823"/>
      <c r="D25" s="2823"/>
      <c r="E25" s="2823"/>
      <c r="F25" s="2823"/>
      <c r="G25" s="2823"/>
      <c r="H25" s="2823"/>
      <c r="I25" s="2226"/>
    </row>
    <row r="26" spans="1:9" s="761" customFormat="1" ht="42.75" customHeight="1" thickTop="1">
      <c r="A26" s="679">
        <v>9</v>
      </c>
      <c r="B26" s="611" t="s">
        <v>71</v>
      </c>
      <c r="C26" s="680"/>
      <c r="D26" s="680" t="s">
        <v>71</v>
      </c>
      <c r="E26" s="680"/>
      <c r="F26" s="645" t="s">
        <v>103</v>
      </c>
      <c r="G26" s="680"/>
      <c r="H26" s="491" t="s">
        <v>107</v>
      </c>
      <c r="I26" s="2255"/>
    </row>
    <row r="27" spans="1:9" s="2188" customFormat="1" ht="101.25" customHeight="1">
      <c r="A27" s="2574">
        <v>10</v>
      </c>
      <c r="B27" s="2543" t="s">
        <v>75</v>
      </c>
      <c r="C27" s="2574"/>
      <c r="D27" s="2543" t="s">
        <v>65</v>
      </c>
      <c r="E27" s="2574"/>
      <c r="F27" s="666" t="s">
        <v>391</v>
      </c>
      <c r="G27" s="667"/>
      <c r="H27" s="374">
        <v>41639</v>
      </c>
      <c r="I27" s="785">
        <v>5</v>
      </c>
    </row>
    <row r="28" spans="1:9" s="2188" customFormat="1" ht="63.75" thickBot="1">
      <c r="A28" s="2639"/>
      <c r="B28" s="2662"/>
      <c r="C28" s="2639"/>
      <c r="D28" s="2662"/>
      <c r="E28" s="2639"/>
      <c r="F28" s="376" t="s">
        <v>111</v>
      </c>
      <c r="G28" s="729"/>
      <c r="H28" s="378">
        <v>41639</v>
      </c>
      <c r="I28" s="789">
        <v>5</v>
      </c>
    </row>
    <row r="29" spans="1:13" s="2090" customFormat="1" ht="21.75" customHeight="1" thickTop="1">
      <c r="A29" s="739"/>
      <c r="B29" s="329"/>
      <c r="C29" s="734"/>
      <c r="D29" s="734"/>
      <c r="E29" s="734"/>
      <c r="F29" s="734"/>
      <c r="G29" s="734"/>
      <c r="H29" s="581"/>
      <c r="I29" s="635">
        <f>SUM(I5:I28)</f>
        <v>100</v>
      </c>
      <c r="J29" s="635"/>
      <c r="K29" s="2093"/>
      <c r="L29" s="2191"/>
      <c r="M29" s="2191"/>
    </row>
    <row r="30" spans="1:13" s="2090" customFormat="1" ht="2.25" customHeight="1">
      <c r="A30" s="2256"/>
      <c r="B30" s="2256"/>
      <c r="C30" s="2256"/>
      <c r="D30" s="2256"/>
      <c r="E30" s="2256"/>
      <c r="F30" s="2256"/>
      <c r="G30" s="2256"/>
      <c r="H30" s="2256"/>
      <c r="I30" s="2257"/>
      <c r="J30" s="2256"/>
      <c r="K30" s="2093"/>
      <c r="L30" s="2191"/>
      <c r="M30" s="2191"/>
    </row>
    <row r="31" spans="2:8" ht="23.25" customHeight="1">
      <c r="B31" s="2633" t="s">
        <v>66</v>
      </c>
      <c r="C31" s="2633"/>
      <c r="D31" s="2633"/>
      <c r="E31" s="2633"/>
      <c r="F31" s="2633"/>
      <c r="G31" s="791"/>
      <c r="H31" s="756"/>
    </row>
    <row r="32" spans="2:8" ht="15.75" customHeight="1">
      <c r="B32" s="2666" t="s">
        <v>47</v>
      </c>
      <c r="C32" s="2667"/>
      <c r="D32" s="2667"/>
      <c r="E32" s="2667"/>
      <c r="F32" s="2667"/>
      <c r="G32" s="2667"/>
      <c r="H32" s="2259">
        <v>1500</v>
      </c>
    </row>
    <row r="33" spans="2:8" ht="57" customHeight="1">
      <c r="B33" s="2668" t="s">
        <v>1409</v>
      </c>
      <c r="C33" s="2669"/>
      <c r="D33" s="2669"/>
      <c r="E33" s="2669"/>
      <c r="F33" s="2669"/>
      <c r="G33" s="2669"/>
      <c r="H33" s="1470" t="s">
        <v>1410</v>
      </c>
    </row>
    <row r="34" ht="9" customHeight="1"/>
    <row r="35" spans="1:8" ht="6.75" customHeight="1">
      <c r="A35" s="2486"/>
      <c r="B35" s="2486"/>
      <c r="C35" s="2486"/>
      <c r="D35" s="2486"/>
      <c r="E35" s="2486"/>
      <c r="F35" s="2486"/>
      <c r="G35" s="327"/>
      <c r="H35" s="684"/>
    </row>
    <row r="36" spans="1:7" ht="14.25" customHeight="1">
      <c r="A36" s="2260"/>
      <c r="B36" s="734"/>
      <c r="C36" s="734"/>
      <c r="D36" s="2261"/>
      <c r="E36" s="2261"/>
      <c r="F36" s="734" t="s">
        <v>735</v>
      </c>
      <c r="G36" s="734"/>
    </row>
    <row r="37" spans="1:9" ht="31.5" customHeight="1">
      <c r="A37" s="2751" t="s">
        <v>1411</v>
      </c>
      <c r="B37" s="2751"/>
      <c r="C37" s="2751"/>
      <c r="D37" s="1912" t="s">
        <v>1412</v>
      </c>
      <c r="E37" s="2262"/>
      <c r="F37" s="1912" t="s">
        <v>60</v>
      </c>
      <c r="G37" s="2631" t="s">
        <v>1413</v>
      </c>
      <c r="H37" s="2631"/>
      <c r="I37" s="2631"/>
    </row>
    <row r="38" spans="1:9" ht="25.5" customHeight="1">
      <c r="A38" s="2631" t="s">
        <v>1414</v>
      </c>
      <c r="B38" s="2631"/>
      <c r="C38" s="2631"/>
      <c r="D38" s="1912" t="s">
        <v>1415</v>
      </c>
      <c r="E38" s="2263"/>
      <c r="F38" s="795" t="s">
        <v>68</v>
      </c>
      <c r="G38" s="2631" t="s">
        <v>1416</v>
      </c>
      <c r="H38" s="2631"/>
      <c r="I38" s="2631"/>
    </row>
    <row r="39" spans="4:7" ht="15.75">
      <c r="D39" s="795"/>
      <c r="E39" s="795"/>
      <c r="F39" s="795"/>
      <c r="G39" s="795"/>
    </row>
    <row r="40" spans="1:9" ht="15.75">
      <c r="A40" s="2631" t="s">
        <v>61</v>
      </c>
      <c r="B40" s="2631"/>
      <c r="C40" s="2631"/>
      <c r="D40" s="2086" t="s">
        <v>61</v>
      </c>
      <c r="E40" s="2086"/>
      <c r="F40" s="795" t="s">
        <v>62</v>
      </c>
      <c r="G40" s="2631" t="s">
        <v>1417</v>
      </c>
      <c r="H40" s="2631"/>
      <c r="I40" s="2631"/>
    </row>
  </sheetData>
  <sheetProtection/>
  <mergeCells count="51">
    <mergeCell ref="A38:C38"/>
    <mergeCell ref="G38:I38"/>
    <mergeCell ref="A40:C40"/>
    <mergeCell ref="G40:I40"/>
    <mergeCell ref="B31:F31"/>
    <mergeCell ref="B32:G32"/>
    <mergeCell ref="B33:G33"/>
    <mergeCell ref="A35:C35"/>
    <mergeCell ref="D35:F35"/>
    <mergeCell ref="A37:C37"/>
    <mergeCell ref="G37:I37"/>
    <mergeCell ref="A21:H21"/>
    <mergeCell ref="A22:H22"/>
    <mergeCell ref="A25:H25"/>
    <mergeCell ref="A27:A28"/>
    <mergeCell ref="B27:B28"/>
    <mergeCell ref="C27:C28"/>
    <mergeCell ref="D27:D28"/>
    <mergeCell ref="E27:E28"/>
    <mergeCell ref="G19:G20"/>
    <mergeCell ref="H19:H20"/>
    <mergeCell ref="I19:I20"/>
    <mergeCell ref="A17:A18"/>
    <mergeCell ref="B17:B18"/>
    <mergeCell ref="C17:C18"/>
    <mergeCell ref="D17:D18"/>
    <mergeCell ref="E17:E18"/>
    <mergeCell ref="A19:A20"/>
    <mergeCell ref="B19:B20"/>
    <mergeCell ref="C19:C20"/>
    <mergeCell ref="E19:E20"/>
    <mergeCell ref="A13:A16"/>
    <mergeCell ref="B13:B16"/>
    <mergeCell ref="C13:C16"/>
    <mergeCell ref="D13:D16"/>
    <mergeCell ref="E13:E16"/>
    <mergeCell ref="H13:H15"/>
    <mergeCell ref="A8:A9"/>
    <mergeCell ref="B8:B9"/>
    <mergeCell ref="C8:C9"/>
    <mergeCell ref="D8:D9"/>
    <mergeCell ref="E8:E9"/>
    <mergeCell ref="A11:H11"/>
    <mergeCell ref="A5:A6"/>
    <mergeCell ref="B5:B6"/>
    <mergeCell ref="C5:C6"/>
    <mergeCell ref="B1:B2"/>
    <mergeCell ref="D1:D2"/>
    <mergeCell ref="F1:F2"/>
    <mergeCell ref="A4:H4"/>
    <mergeCell ref="H1:H2"/>
  </mergeCells>
  <printOptions/>
  <pageMargins left="0.1968503937007874" right="0.2362204724409449" top="0.7874015748031497" bottom="0.5118110236220472" header="0.35433070866141736" footer="0.2755905511811024"/>
  <pageSetup fitToHeight="0" horizontalDpi="600" verticalDpi="600" orientation="landscape" paperSize="9" scale="86" r:id="rId1"/>
  <headerFooter alignWithMargins="0">
    <oddHeader>&amp;L
&amp;"Arial,Corsivo"Responsabile: dott. Mauro Biscosi&amp;C&amp;"Arial,Grassetto"OBIETTIVI DI BUDGET 2013: RADIOLOGIA DI GEMONA</oddHeader>
    <oddFooter>&amp;CPagina &amp;P di &amp;N</oddFooter>
  </headerFooter>
  <rowBreaks count="2" manualBreakCount="2">
    <brk id="9" max="13" man="1"/>
    <brk id="23" max="13" man="1"/>
  </rowBreaks>
</worksheet>
</file>

<file path=xl/worksheets/sheet44.xml><?xml version="1.0" encoding="utf-8"?>
<worksheet xmlns="http://schemas.openxmlformats.org/spreadsheetml/2006/main" xmlns:r="http://schemas.openxmlformats.org/officeDocument/2006/relationships">
  <dimension ref="A1:M88"/>
  <sheetViews>
    <sheetView zoomScale="75" zoomScaleNormal="75" zoomScaleSheetLayoutView="75" zoomScalePageLayoutView="0" workbookViewId="0" topLeftCell="A1">
      <selection activeCell="B13" sqref="B13:B17"/>
    </sheetView>
  </sheetViews>
  <sheetFormatPr defaultColWidth="9.140625" defaultRowHeight="12.75"/>
  <cols>
    <col min="1" max="1" width="3.140625" style="0" customWidth="1"/>
    <col min="2" max="2" width="28.421875" style="0" customWidth="1"/>
    <col min="3" max="3" width="3.28125" style="0" customWidth="1"/>
    <col min="4" max="4" width="40.7109375" style="0" customWidth="1"/>
    <col min="5" max="5" width="3.140625" style="0" customWidth="1"/>
    <col min="6" max="6" width="42.00390625" style="0" customWidth="1"/>
    <col min="7" max="7" width="3.00390625" style="0" customWidth="1"/>
    <col min="8" max="8" width="21.28125" style="0" customWidth="1"/>
    <col min="9" max="9" width="23.00390625" style="0" customWidth="1"/>
    <col min="10" max="10" width="18.28125" style="0" customWidth="1"/>
    <col min="11" max="11" width="11.8515625" style="0" customWidth="1"/>
    <col min="12" max="12" width="17.28125" style="0" customWidth="1"/>
    <col min="13" max="13" width="29.28125" style="0" hidden="1" customWidth="1"/>
  </cols>
  <sheetData>
    <row r="1" spans="1:13" ht="53.25" customHeight="1" thickTop="1">
      <c r="A1" s="2264"/>
      <c r="B1" s="2849" t="s">
        <v>58</v>
      </c>
      <c r="C1" s="533"/>
      <c r="D1" s="2849" t="s">
        <v>63</v>
      </c>
      <c r="E1" s="533"/>
      <c r="F1" s="2570" t="s">
        <v>84</v>
      </c>
      <c r="G1" s="533"/>
      <c r="H1" s="2570" t="s">
        <v>64</v>
      </c>
      <c r="I1" s="846" t="s">
        <v>1418</v>
      </c>
      <c r="J1" s="846" t="s">
        <v>785</v>
      </c>
      <c r="K1" s="1910" t="s">
        <v>426</v>
      </c>
      <c r="L1" s="1910" t="s">
        <v>1419</v>
      </c>
      <c r="M1" s="2209"/>
    </row>
    <row r="2" spans="1:13" ht="15.75" customHeight="1" thickBot="1">
      <c r="A2" s="2265"/>
      <c r="B2" s="2850"/>
      <c r="C2" s="710"/>
      <c r="D2" s="2850"/>
      <c r="E2" s="710"/>
      <c r="F2" s="2571"/>
      <c r="G2" s="710"/>
      <c r="H2" s="2571"/>
      <c r="I2" s="1911" t="s">
        <v>409</v>
      </c>
      <c r="J2" s="1911" t="s">
        <v>409</v>
      </c>
      <c r="K2" s="1911" t="s">
        <v>409</v>
      </c>
      <c r="L2" s="1911" t="s">
        <v>409</v>
      </c>
      <c r="M2" s="2209"/>
    </row>
    <row r="3" spans="1:13" s="542" customFormat="1" ht="12" customHeight="1" thickBot="1" thickTop="1">
      <c r="A3" s="711"/>
      <c r="B3" s="711"/>
      <c r="C3" s="711"/>
      <c r="D3" s="711"/>
      <c r="E3" s="711"/>
      <c r="F3" s="711"/>
      <c r="G3" s="711"/>
      <c r="H3" s="711"/>
      <c r="I3" s="721"/>
      <c r="J3" s="721"/>
      <c r="K3" s="740"/>
      <c r="L3" s="740"/>
      <c r="M3" s="2266"/>
    </row>
    <row r="4" spans="1:13" ht="24.75" customHeight="1" thickBot="1" thickTop="1">
      <c r="A4" s="2823" t="s">
        <v>69</v>
      </c>
      <c r="B4" s="2823"/>
      <c r="C4" s="2823"/>
      <c r="D4" s="2823"/>
      <c r="E4" s="2823"/>
      <c r="F4" s="2823"/>
      <c r="G4" s="2823"/>
      <c r="H4" s="2823"/>
      <c r="I4" s="2267"/>
      <c r="J4" s="2267"/>
      <c r="K4" s="2267"/>
      <c r="L4" s="2267"/>
      <c r="M4" s="2209"/>
    </row>
    <row r="5" spans="1:13" s="542" customFormat="1" ht="32.25" thickTop="1">
      <c r="A5" s="2582">
        <v>1</v>
      </c>
      <c r="B5" s="2583" t="s">
        <v>747</v>
      </c>
      <c r="C5" s="2583"/>
      <c r="D5" s="2198" t="s">
        <v>624</v>
      </c>
      <c r="E5" s="2198"/>
      <c r="F5" s="2199" t="s">
        <v>786</v>
      </c>
      <c r="G5" s="2200"/>
      <c r="H5" s="2201" t="s">
        <v>625</v>
      </c>
      <c r="I5" s="2268"/>
      <c r="J5" s="2268"/>
      <c r="K5" s="2268"/>
      <c r="L5" s="2268"/>
      <c r="M5" s="2266"/>
    </row>
    <row r="6" spans="1:13" s="542" customFormat="1" ht="47.25">
      <c r="A6" s="2487"/>
      <c r="B6" s="2518"/>
      <c r="C6" s="2518"/>
      <c r="D6" s="2000" t="s">
        <v>629</v>
      </c>
      <c r="E6" s="2000"/>
      <c r="F6" s="2000" t="s">
        <v>787</v>
      </c>
      <c r="G6" s="661"/>
      <c r="H6" s="114" t="s">
        <v>631</v>
      </c>
      <c r="I6" s="783"/>
      <c r="J6" s="783"/>
      <c r="K6" s="783"/>
      <c r="L6" s="783"/>
      <c r="M6" s="2266"/>
    </row>
    <row r="7" spans="1:13" s="542" customFormat="1" ht="56.25" customHeight="1">
      <c r="A7" s="679">
        <v>2</v>
      </c>
      <c r="B7" s="611" t="s">
        <v>1420</v>
      </c>
      <c r="C7" s="2083"/>
      <c r="D7" s="611" t="s">
        <v>1158</v>
      </c>
      <c r="E7" s="611"/>
      <c r="F7" s="611" t="s">
        <v>1277</v>
      </c>
      <c r="G7" s="611"/>
      <c r="H7" s="491">
        <v>41639</v>
      </c>
      <c r="I7" s="853"/>
      <c r="J7" s="2269"/>
      <c r="K7" s="853"/>
      <c r="L7" s="853"/>
      <c r="M7" s="2266"/>
    </row>
    <row r="8" spans="1:13" s="542" customFormat="1" ht="114" customHeight="1">
      <c r="A8" s="566">
        <v>3</v>
      </c>
      <c r="B8" s="684" t="s">
        <v>641</v>
      </c>
      <c r="C8" s="684"/>
      <c r="D8" s="294" t="s">
        <v>973</v>
      </c>
      <c r="E8" s="328"/>
      <c r="F8" s="294" t="s">
        <v>974</v>
      </c>
      <c r="G8" s="328"/>
      <c r="H8" s="114" t="s">
        <v>760</v>
      </c>
      <c r="I8" s="783"/>
      <c r="J8" s="783"/>
      <c r="K8" s="783"/>
      <c r="L8" s="783"/>
      <c r="M8" s="2266"/>
    </row>
    <row r="9" spans="1:13" s="542" customFormat="1" ht="90.75" customHeight="1">
      <c r="A9" s="2574">
        <v>4</v>
      </c>
      <c r="B9" s="2543" t="s">
        <v>652</v>
      </c>
      <c r="C9" s="2574"/>
      <c r="D9" s="2748" t="s">
        <v>1122</v>
      </c>
      <c r="E9" s="2574"/>
      <c r="F9" s="741" t="s">
        <v>1421</v>
      </c>
      <c r="G9" s="2229"/>
      <c r="H9" s="154" t="s">
        <v>1387</v>
      </c>
      <c r="I9" s="856"/>
      <c r="J9" s="785">
        <v>40</v>
      </c>
      <c r="K9" s="856"/>
      <c r="L9" s="785">
        <v>25</v>
      </c>
      <c r="M9" s="2266" t="s">
        <v>1422</v>
      </c>
    </row>
    <row r="10" spans="1:13" s="542" customFormat="1" ht="92.25" customHeight="1" thickBot="1">
      <c r="A10" s="2639"/>
      <c r="B10" s="2662"/>
      <c r="C10" s="2639"/>
      <c r="D10" s="2843"/>
      <c r="E10" s="2639"/>
      <c r="F10" s="868" t="s">
        <v>1388</v>
      </c>
      <c r="G10" s="2182"/>
      <c r="H10" s="2230" t="s">
        <v>797</v>
      </c>
      <c r="I10" s="633"/>
      <c r="J10" s="789">
        <v>40</v>
      </c>
      <c r="K10" s="633"/>
      <c r="L10" s="789">
        <v>25</v>
      </c>
      <c r="M10" s="2266"/>
    </row>
    <row r="11" spans="1:13" s="2271" customFormat="1" ht="13.5" customHeight="1" thickBot="1" thickTop="1">
      <c r="A11" s="711"/>
      <c r="B11" s="711"/>
      <c r="C11" s="711"/>
      <c r="D11" s="711"/>
      <c r="E11" s="711"/>
      <c r="F11" s="711"/>
      <c r="G11" s="711"/>
      <c r="H11" s="711"/>
      <c r="I11" s="873"/>
      <c r="J11" s="873"/>
      <c r="K11" s="873"/>
      <c r="L11" s="873"/>
      <c r="M11" s="2270"/>
    </row>
    <row r="12" spans="1:13" s="2271" customFormat="1" ht="27" customHeight="1" thickBot="1" thickTop="1">
      <c r="A12" s="2823" t="s">
        <v>766</v>
      </c>
      <c r="B12" s="2823"/>
      <c r="C12" s="2823"/>
      <c r="D12" s="2823"/>
      <c r="E12" s="2823"/>
      <c r="F12" s="2823"/>
      <c r="G12" s="2823"/>
      <c r="H12" s="2823"/>
      <c r="I12" s="636"/>
      <c r="J12" s="636"/>
      <c r="K12" s="636"/>
      <c r="L12" s="636"/>
      <c r="M12" s="2270"/>
    </row>
    <row r="13" spans="1:13" s="542" customFormat="1" ht="136.5" customHeight="1" thickTop="1">
      <c r="A13" s="328">
        <v>5</v>
      </c>
      <c r="B13" s="330" t="s">
        <v>1389</v>
      </c>
      <c r="C13" s="616"/>
      <c r="D13" s="330" t="s">
        <v>1390</v>
      </c>
      <c r="E13" s="616"/>
      <c r="F13" s="1909" t="s">
        <v>2190</v>
      </c>
      <c r="G13" s="2233"/>
      <c r="H13" s="597" t="s">
        <v>667</v>
      </c>
      <c r="I13" s="764"/>
      <c r="J13" s="786">
        <v>20</v>
      </c>
      <c r="K13" s="783"/>
      <c r="L13" s="783"/>
      <c r="M13" s="2266" t="s">
        <v>1423</v>
      </c>
    </row>
    <row r="14" spans="1:13" s="542" customFormat="1" ht="105" customHeight="1">
      <c r="A14" s="2574">
        <v>6</v>
      </c>
      <c r="B14" s="2543" t="s">
        <v>1392</v>
      </c>
      <c r="C14" s="2574"/>
      <c r="D14" s="2543" t="s">
        <v>1393</v>
      </c>
      <c r="E14" s="2574"/>
      <c r="F14" s="2235" t="s">
        <v>1394</v>
      </c>
      <c r="G14" s="2236"/>
      <c r="H14" s="2663" t="s">
        <v>854</v>
      </c>
      <c r="I14" s="2272"/>
      <c r="J14" s="776"/>
      <c r="K14" s="776"/>
      <c r="L14" s="776"/>
      <c r="M14" s="2266"/>
    </row>
    <row r="15" spans="1:13" s="542" customFormat="1" ht="124.5" customHeight="1">
      <c r="A15" s="2486"/>
      <c r="B15" s="2517"/>
      <c r="C15" s="2486"/>
      <c r="D15" s="2517"/>
      <c r="E15" s="2486"/>
      <c r="F15" s="2273" t="s">
        <v>1395</v>
      </c>
      <c r="G15" s="2075"/>
      <c r="H15" s="2664"/>
      <c r="I15" s="2272"/>
      <c r="J15" s="2272"/>
      <c r="K15" s="2272"/>
      <c r="L15" s="2272"/>
      <c r="M15" s="2266" t="s">
        <v>1424</v>
      </c>
    </row>
    <row r="16" spans="1:13" s="542" customFormat="1" ht="111.75" customHeight="1">
      <c r="A16" s="2486"/>
      <c r="B16" s="2517"/>
      <c r="C16" s="2486"/>
      <c r="D16" s="2517"/>
      <c r="E16" s="2486"/>
      <c r="F16" s="816" t="s">
        <v>1396</v>
      </c>
      <c r="G16" s="2122"/>
      <c r="H16" s="2844"/>
      <c r="I16" s="2272"/>
      <c r="J16" s="2272"/>
      <c r="K16" s="2272"/>
      <c r="L16" s="2272"/>
      <c r="M16" s="2266"/>
    </row>
    <row r="17" spans="1:13" s="542" customFormat="1" ht="33.75" customHeight="1">
      <c r="A17" s="2486"/>
      <c r="B17" s="2517"/>
      <c r="C17" s="2486"/>
      <c r="D17" s="2517"/>
      <c r="E17" s="2486"/>
      <c r="F17" s="2274" t="s">
        <v>1397</v>
      </c>
      <c r="G17" s="2275"/>
      <c r="H17" s="2276">
        <v>41639</v>
      </c>
      <c r="I17" s="2272"/>
      <c r="J17" s="2272"/>
      <c r="K17" s="2272"/>
      <c r="L17" s="2272"/>
      <c r="M17" s="2266"/>
    </row>
    <row r="18" spans="1:13" s="542" customFormat="1" ht="99" customHeight="1">
      <c r="A18" s="2574">
        <v>7</v>
      </c>
      <c r="B18" s="2543" t="s">
        <v>1398</v>
      </c>
      <c r="C18" s="2574"/>
      <c r="D18" s="2543" t="s">
        <v>1399</v>
      </c>
      <c r="E18" s="2574"/>
      <c r="F18" s="2242" t="s">
        <v>1400</v>
      </c>
      <c r="G18" s="2242"/>
      <c r="H18" s="374" t="s">
        <v>854</v>
      </c>
      <c r="I18" s="776"/>
      <c r="J18" s="776"/>
      <c r="K18" s="776"/>
      <c r="L18" s="776"/>
      <c r="M18" s="2266"/>
    </row>
    <row r="19" spans="1:13" s="542" customFormat="1" ht="36.75" customHeight="1">
      <c r="A19" s="2487"/>
      <c r="B19" s="2518"/>
      <c r="C19" s="2487"/>
      <c r="D19" s="2518"/>
      <c r="E19" s="2487"/>
      <c r="F19" s="2243" t="s">
        <v>1401</v>
      </c>
      <c r="G19" s="2233"/>
      <c r="H19" s="2241">
        <v>41639</v>
      </c>
      <c r="I19" s="768"/>
      <c r="J19" s="768"/>
      <c r="K19" s="768"/>
      <c r="L19" s="768"/>
      <c r="M19" s="2266"/>
    </row>
    <row r="20" spans="1:13" s="542" customFormat="1" ht="62.25" customHeight="1">
      <c r="A20" s="2574">
        <v>8</v>
      </c>
      <c r="B20" s="2619" t="s">
        <v>1402</v>
      </c>
      <c r="C20" s="2574"/>
      <c r="D20" s="2277" t="s">
        <v>1425</v>
      </c>
      <c r="E20" s="2574"/>
      <c r="F20" s="2002" t="s">
        <v>1426</v>
      </c>
      <c r="G20" s="2689"/>
      <c r="H20" s="2664" t="s">
        <v>854</v>
      </c>
      <c r="I20" s="776"/>
      <c r="J20" s="776"/>
      <c r="K20" s="776"/>
      <c r="L20" s="776"/>
      <c r="M20" s="2266"/>
    </row>
    <row r="21" spans="1:13" s="542" customFormat="1" ht="120" customHeight="1">
      <c r="A21" s="2487"/>
      <c r="B21" s="2612"/>
      <c r="C21" s="2487"/>
      <c r="D21" s="248" t="s">
        <v>1427</v>
      </c>
      <c r="E21" s="2487"/>
      <c r="F21" s="2243" t="s">
        <v>1428</v>
      </c>
      <c r="G21" s="2673"/>
      <c r="H21" s="2674"/>
      <c r="I21" s="768"/>
      <c r="J21" s="768"/>
      <c r="K21" s="768"/>
      <c r="L21" s="768"/>
      <c r="M21" s="2266"/>
    </row>
    <row r="22" spans="1:13" s="542" customFormat="1" ht="98.25" customHeight="1" thickBot="1">
      <c r="A22" s="622">
        <v>9</v>
      </c>
      <c r="B22" s="623" t="s">
        <v>1429</v>
      </c>
      <c r="C22" s="624"/>
      <c r="D22" s="623" t="s">
        <v>1430</v>
      </c>
      <c r="E22" s="624"/>
      <c r="F22" s="2278" t="s">
        <v>1431</v>
      </c>
      <c r="G22" s="1287"/>
      <c r="H22" s="626" t="s">
        <v>854</v>
      </c>
      <c r="I22" s="779"/>
      <c r="J22" s="779"/>
      <c r="K22" s="779"/>
      <c r="L22" s="779"/>
      <c r="M22" s="2266"/>
    </row>
    <row r="23" spans="1:13" ht="12" customHeight="1" thickBot="1" thickTop="1">
      <c r="A23" s="2848"/>
      <c r="B23" s="2848"/>
      <c r="C23" s="2848"/>
      <c r="D23" s="2848"/>
      <c r="E23" s="2848"/>
      <c r="F23" s="2848"/>
      <c r="G23" s="2848"/>
      <c r="H23" s="2848"/>
      <c r="I23" s="2279"/>
      <c r="J23" s="2279"/>
      <c r="K23" s="2279"/>
      <c r="L23" s="2279"/>
      <c r="M23" s="2209"/>
    </row>
    <row r="24" spans="1:13" ht="28.5" customHeight="1" thickBot="1" thickTop="1">
      <c r="A24" s="2823" t="s">
        <v>287</v>
      </c>
      <c r="B24" s="2823"/>
      <c r="C24" s="2823"/>
      <c r="D24" s="2823"/>
      <c r="E24" s="2823"/>
      <c r="F24" s="2823"/>
      <c r="G24" s="2823"/>
      <c r="H24" s="2823"/>
      <c r="I24" s="636"/>
      <c r="J24" s="636"/>
      <c r="K24" s="636"/>
      <c r="L24" s="636"/>
      <c r="M24" s="2209"/>
    </row>
    <row r="25" spans="1:13" s="541" customFormat="1" ht="68.25" customHeight="1" thickBot="1" thickTop="1">
      <c r="A25" s="2280">
        <v>10</v>
      </c>
      <c r="B25" s="730" t="s">
        <v>1432</v>
      </c>
      <c r="C25" s="731"/>
      <c r="D25" s="377" t="s">
        <v>1433</v>
      </c>
      <c r="E25" s="2281"/>
      <c r="F25" s="2282" t="s">
        <v>1408</v>
      </c>
      <c r="G25" s="377"/>
      <c r="H25" s="378">
        <v>41639</v>
      </c>
      <c r="I25" s="633"/>
      <c r="J25" s="633"/>
      <c r="K25" s="633"/>
      <c r="L25" s="633"/>
      <c r="M25" s="2228"/>
    </row>
    <row r="26" spans="1:13" s="709" customFormat="1" ht="14.25" customHeight="1" thickBot="1" thickTop="1">
      <c r="A26" s="711"/>
      <c r="B26" s="711"/>
      <c r="C26" s="711"/>
      <c r="D26" s="711"/>
      <c r="E26" s="711"/>
      <c r="F26" s="711"/>
      <c r="G26" s="711"/>
      <c r="H26" s="711"/>
      <c r="I26" s="873"/>
      <c r="J26" s="873"/>
      <c r="K26" s="873"/>
      <c r="L26" s="873"/>
      <c r="M26" s="2283"/>
    </row>
    <row r="27" spans="1:13" ht="24.75" customHeight="1" thickBot="1" thickTop="1">
      <c r="A27" s="2823" t="s">
        <v>70</v>
      </c>
      <c r="B27" s="2823"/>
      <c r="C27" s="2823"/>
      <c r="D27" s="2823"/>
      <c r="E27" s="2823"/>
      <c r="F27" s="2823"/>
      <c r="G27" s="2823"/>
      <c r="H27" s="2823"/>
      <c r="I27" s="636"/>
      <c r="J27" s="636"/>
      <c r="K27" s="636"/>
      <c r="L27" s="636"/>
      <c r="M27" s="2209"/>
    </row>
    <row r="28" spans="1:13" s="542" customFormat="1" ht="122.25" customHeight="1" thickTop="1">
      <c r="A28" s="2284">
        <v>11</v>
      </c>
      <c r="B28" s="1936" t="s">
        <v>1434</v>
      </c>
      <c r="C28" s="1936"/>
      <c r="D28" s="1936" t="s">
        <v>1435</v>
      </c>
      <c r="E28" s="1936"/>
      <c r="F28" s="1936" t="s">
        <v>1436</v>
      </c>
      <c r="G28" s="1936"/>
      <c r="H28" s="1936" t="s">
        <v>1437</v>
      </c>
      <c r="I28" s="764"/>
      <c r="J28" s="764"/>
      <c r="K28" s="764"/>
      <c r="L28" s="765">
        <v>50</v>
      </c>
      <c r="M28" s="2195"/>
    </row>
    <row r="29" spans="1:13" s="542" customFormat="1" ht="47.25">
      <c r="A29" s="2285">
        <v>12</v>
      </c>
      <c r="B29" s="611" t="s">
        <v>137</v>
      </c>
      <c r="C29" s="680"/>
      <c r="D29" s="611" t="s">
        <v>137</v>
      </c>
      <c r="E29" s="680"/>
      <c r="F29" s="611" t="s">
        <v>1438</v>
      </c>
      <c r="G29" s="588"/>
      <c r="H29" s="588" t="s">
        <v>667</v>
      </c>
      <c r="I29" s="853"/>
      <c r="J29" s="853"/>
      <c r="K29" s="853"/>
      <c r="L29" s="853"/>
      <c r="M29" s="2266"/>
    </row>
    <row r="30" spans="1:13" s="542" customFormat="1" ht="72" customHeight="1">
      <c r="A30" s="151">
        <v>13</v>
      </c>
      <c r="B30" s="151" t="s">
        <v>1073</v>
      </c>
      <c r="C30" s="833"/>
      <c r="D30" s="151" t="s">
        <v>106</v>
      </c>
      <c r="E30" s="151"/>
      <c r="F30" s="330" t="s">
        <v>1074</v>
      </c>
      <c r="G30" s="833"/>
      <c r="H30" s="580" t="s">
        <v>107</v>
      </c>
      <c r="I30" s="783"/>
      <c r="J30" s="783"/>
      <c r="K30" s="783"/>
      <c r="L30" s="783"/>
      <c r="M30" s="2266"/>
    </row>
    <row r="31" spans="1:13" s="542" customFormat="1" ht="48.75" customHeight="1">
      <c r="A31" s="588">
        <v>14</v>
      </c>
      <c r="B31" s="588" t="s">
        <v>220</v>
      </c>
      <c r="C31" s="680"/>
      <c r="D31" s="611" t="s">
        <v>120</v>
      </c>
      <c r="E31" s="588"/>
      <c r="F31" s="680" t="s">
        <v>186</v>
      </c>
      <c r="G31" s="680"/>
      <c r="H31" s="491" t="s">
        <v>107</v>
      </c>
      <c r="I31" s="783"/>
      <c r="J31" s="783"/>
      <c r="K31" s="783"/>
      <c r="L31" s="783"/>
      <c r="M31" s="2266"/>
    </row>
    <row r="32" spans="1:13" s="542" customFormat="1" ht="78.75">
      <c r="A32" s="679">
        <v>15</v>
      </c>
      <c r="B32" s="611" t="s">
        <v>71</v>
      </c>
      <c r="C32" s="680"/>
      <c r="D32" s="680" t="s">
        <v>71</v>
      </c>
      <c r="E32" s="680"/>
      <c r="F32" s="645" t="s">
        <v>1439</v>
      </c>
      <c r="G32" s="680"/>
      <c r="H32" s="491" t="s">
        <v>107</v>
      </c>
      <c r="I32" s="853"/>
      <c r="J32" s="853"/>
      <c r="K32" s="855">
        <v>10</v>
      </c>
      <c r="L32" s="853"/>
      <c r="M32" s="2266"/>
    </row>
    <row r="33" spans="1:13" s="542" customFormat="1" ht="63">
      <c r="A33" s="679">
        <v>16</v>
      </c>
      <c r="B33" s="611" t="s">
        <v>718</v>
      </c>
      <c r="C33" s="680"/>
      <c r="D33" s="680"/>
      <c r="E33" s="680"/>
      <c r="F33" s="611" t="s">
        <v>1242</v>
      </c>
      <c r="G33" s="680"/>
      <c r="H33" s="491">
        <v>41639</v>
      </c>
      <c r="I33" s="853"/>
      <c r="J33" s="853"/>
      <c r="K33" s="855">
        <v>10</v>
      </c>
      <c r="L33" s="853"/>
      <c r="M33" s="2266"/>
    </row>
    <row r="34" spans="1:13" s="541" customFormat="1" ht="116.25" customHeight="1">
      <c r="A34" s="2574">
        <v>17</v>
      </c>
      <c r="B34" s="2543" t="s">
        <v>75</v>
      </c>
      <c r="C34" s="2574"/>
      <c r="D34" s="2543" t="s">
        <v>65</v>
      </c>
      <c r="E34" s="2574"/>
      <c r="F34" s="666" t="s">
        <v>391</v>
      </c>
      <c r="G34" s="667"/>
      <c r="H34" s="374">
        <v>41639</v>
      </c>
      <c r="I34" s="785">
        <v>5</v>
      </c>
      <c r="J34" s="856"/>
      <c r="K34" s="856"/>
      <c r="L34" s="856"/>
      <c r="M34" s="2228"/>
    </row>
    <row r="35" spans="1:13" s="541" customFormat="1" ht="79.5" thickBot="1">
      <c r="A35" s="2639"/>
      <c r="B35" s="2662"/>
      <c r="C35" s="2639"/>
      <c r="D35" s="2662"/>
      <c r="E35" s="2639"/>
      <c r="F35" s="376" t="s">
        <v>111</v>
      </c>
      <c r="G35" s="729"/>
      <c r="H35" s="378">
        <v>41639</v>
      </c>
      <c r="I35" s="789">
        <v>5</v>
      </c>
      <c r="J35" s="633"/>
      <c r="K35" s="633"/>
      <c r="L35" s="633"/>
      <c r="M35" s="2228"/>
    </row>
    <row r="36" spans="1:13" s="541" customFormat="1" ht="21.75" customHeight="1" thickBot="1" thickTop="1">
      <c r="A36" s="2286"/>
      <c r="B36" s="2287"/>
      <c r="C36" s="2288"/>
      <c r="D36" s="2287"/>
      <c r="E36" s="2288"/>
      <c r="F36" s="2287"/>
      <c r="G36" s="2288"/>
      <c r="H36" s="2289"/>
      <c r="I36" s="636"/>
      <c r="J36" s="636"/>
      <c r="K36" s="636"/>
      <c r="L36" s="636"/>
      <c r="M36" s="2228"/>
    </row>
    <row r="37" spans="1:13" s="1970" customFormat="1" ht="69" customHeight="1" thickTop="1">
      <c r="A37" s="2752">
        <v>18</v>
      </c>
      <c r="B37" s="2583" t="s">
        <v>1032</v>
      </c>
      <c r="C37" s="2175"/>
      <c r="D37" s="2175"/>
      <c r="E37" s="2175"/>
      <c r="F37" s="1908" t="s">
        <v>1440</v>
      </c>
      <c r="G37" s="2175"/>
      <c r="H37" s="2290" t="s">
        <v>107</v>
      </c>
      <c r="I37" s="2176">
        <v>45</v>
      </c>
      <c r="J37" s="2177"/>
      <c r="K37" s="2177"/>
      <c r="L37" s="2177"/>
      <c r="M37" s="2291"/>
    </row>
    <row r="38" spans="1:13" s="1970" customFormat="1" ht="61.5" customHeight="1">
      <c r="A38" s="2673"/>
      <c r="B38" s="2517"/>
      <c r="C38" s="734"/>
      <c r="D38" s="734"/>
      <c r="E38" s="734"/>
      <c r="F38" s="329" t="s">
        <v>1441</v>
      </c>
      <c r="G38" s="734"/>
      <c r="H38" s="581" t="s">
        <v>107</v>
      </c>
      <c r="I38" s="2292">
        <v>45</v>
      </c>
      <c r="J38" s="635"/>
      <c r="K38" s="2150"/>
      <c r="L38" s="2150"/>
      <c r="M38" s="2291"/>
    </row>
    <row r="39" spans="1:13" s="1970" customFormat="1" ht="63.75" thickBot="1">
      <c r="A39" s="2182">
        <v>19</v>
      </c>
      <c r="B39" s="623" t="s">
        <v>776</v>
      </c>
      <c r="C39" s="624"/>
      <c r="D39" s="624"/>
      <c r="E39" s="624"/>
      <c r="F39" s="623" t="s">
        <v>1442</v>
      </c>
      <c r="G39" s="624"/>
      <c r="H39" s="626" t="s">
        <v>107</v>
      </c>
      <c r="I39" s="760"/>
      <c r="J39" s="2294"/>
      <c r="K39" s="880">
        <v>80</v>
      </c>
      <c r="L39" s="2295"/>
      <c r="M39" s="2291"/>
    </row>
    <row r="40" spans="1:13" s="541" customFormat="1" ht="31.5" customHeight="1" thickTop="1">
      <c r="A40" s="844"/>
      <c r="B40" s="691"/>
      <c r="C40" s="691"/>
      <c r="D40" s="691"/>
      <c r="E40" s="691"/>
      <c r="F40" s="691"/>
      <c r="G40" s="691"/>
      <c r="H40" s="693"/>
      <c r="I40" s="651">
        <f>SUM(I5:I39)</f>
        <v>100</v>
      </c>
      <c r="J40" s="651">
        <f>SUM(J5:J39)</f>
        <v>100</v>
      </c>
      <c r="K40" s="651">
        <f>SUM(K5:K39)</f>
        <v>100</v>
      </c>
      <c r="L40" s="651">
        <f>SUM(L5:L39)</f>
        <v>100</v>
      </c>
      <c r="M40" s="2228"/>
    </row>
    <row r="41" spans="1:13" ht="20.25" customHeight="1">
      <c r="A41" s="2851" t="s">
        <v>1443</v>
      </c>
      <c r="B41" s="2851"/>
      <c r="C41" s="2851"/>
      <c r="D41" s="2851"/>
      <c r="E41" s="2851"/>
      <c r="F41" s="2851"/>
      <c r="G41" s="2851"/>
      <c r="H41" s="2851"/>
      <c r="I41" s="2087"/>
      <c r="J41" s="2087"/>
      <c r="K41" s="2087"/>
      <c r="L41" s="2087"/>
      <c r="M41" s="2209"/>
    </row>
    <row r="42" spans="1:13" s="542" customFormat="1" ht="13.5" customHeight="1">
      <c r="A42" s="844"/>
      <c r="B42" s="2296"/>
      <c r="C42" s="2296"/>
      <c r="D42" s="2296"/>
      <c r="E42" s="2296"/>
      <c r="F42" s="2296"/>
      <c r="G42" s="2296"/>
      <c r="H42" s="2296"/>
      <c r="I42" s="2297"/>
      <c r="J42" s="2297"/>
      <c r="K42" s="2297"/>
      <c r="L42" s="2297"/>
      <c r="M42" s="2266"/>
    </row>
    <row r="43" spans="1:13" ht="18.75">
      <c r="A43" s="705"/>
      <c r="B43" s="2597" t="s">
        <v>66</v>
      </c>
      <c r="C43" s="2597"/>
      <c r="D43" s="2597"/>
      <c r="E43" s="2597"/>
      <c r="F43" s="2597"/>
      <c r="G43" s="697"/>
      <c r="H43" s="544"/>
      <c r="I43" s="2087"/>
      <c r="J43" s="2087"/>
      <c r="K43" s="2087"/>
      <c r="L43" s="2087"/>
      <c r="M43" s="2209"/>
    </row>
    <row r="44" spans="1:13" ht="6.75" customHeight="1">
      <c r="A44" s="705"/>
      <c r="B44" s="748"/>
      <c r="C44" s="748"/>
      <c r="D44" s="748"/>
      <c r="E44" s="748"/>
      <c r="F44" s="748"/>
      <c r="G44" s="748"/>
      <c r="H44" s="544"/>
      <c r="I44" s="2087"/>
      <c r="J44" s="2087"/>
      <c r="K44" s="2087"/>
      <c r="L44" s="2087"/>
      <c r="M44" s="2209"/>
    </row>
    <row r="45" spans="1:13" ht="18.75" customHeight="1">
      <c r="A45" s="705"/>
      <c r="B45" s="2828" t="s">
        <v>308</v>
      </c>
      <c r="C45" s="2829"/>
      <c r="D45" s="2829"/>
      <c r="E45" s="2829"/>
      <c r="F45" s="2829"/>
      <c r="G45" s="2829"/>
      <c r="H45" s="2221">
        <v>3000</v>
      </c>
      <c r="I45" s="2087"/>
      <c r="J45" s="2087"/>
      <c r="K45" s="2087"/>
      <c r="L45" s="2087"/>
      <c r="M45" s="2209"/>
    </row>
    <row r="46" spans="1:13" ht="48" customHeight="1">
      <c r="A46" s="705"/>
      <c r="B46" s="2830" t="s">
        <v>1444</v>
      </c>
      <c r="C46" s="2831"/>
      <c r="D46" s="2831"/>
      <c r="E46" s="2831"/>
      <c r="F46" s="2831"/>
      <c r="G46" s="2831"/>
      <c r="H46" s="2222">
        <v>37931</v>
      </c>
      <c r="I46" s="2087"/>
      <c r="J46" s="2087"/>
      <c r="K46" s="2087"/>
      <c r="L46" s="2087"/>
      <c r="M46" s="2209"/>
    </row>
    <row r="47" spans="1:13" ht="9.75" customHeight="1">
      <c r="A47" s="2298"/>
      <c r="B47" s="691"/>
      <c r="C47" s="691"/>
      <c r="D47" s="541"/>
      <c r="E47" s="541"/>
      <c r="F47" s="691"/>
      <c r="G47" s="691"/>
      <c r="H47" s="693"/>
      <c r="I47" s="2087"/>
      <c r="J47" s="2087"/>
      <c r="K47" s="2087"/>
      <c r="L47" s="2087"/>
      <c r="M47" s="2209"/>
    </row>
    <row r="48" spans="1:13" ht="18.75">
      <c r="A48" s="2298"/>
      <c r="B48" s="544"/>
      <c r="C48" s="691"/>
      <c r="D48" s="541"/>
      <c r="E48" s="541"/>
      <c r="F48" s="691" t="s">
        <v>422</v>
      </c>
      <c r="G48" s="691"/>
      <c r="H48" s="693"/>
      <c r="I48" s="2087"/>
      <c r="J48" s="2087"/>
      <c r="K48" s="2087"/>
      <c r="L48" s="2087"/>
      <c r="M48" s="2209"/>
    </row>
    <row r="49" spans="1:13" ht="9" customHeight="1">
      <c r="A49" s="2298"/>
      <c r="B49" s="544"/>
      <c r="C49" s="691"/>
      <c r="D49" s="541"/>
      <c r="E49" s="541"/>
      <c r="F49" s="691"/>
      <c r="G49" s="691"/>
      <c r="H49" s="693"/>
      <c r="I49" s="2087"/>
      <c r="J49" s="2087"/>
      <c r="K49" s="2087"/>
      <c r="L49" s="2087"/>
      <c r="M49" s="2209"/>
    </row>
    <row r="50" spans="1:13" s="542" customFormat="1" ht="28.5" customHeight="1">
      <c r="A50" s="2852" t="s">
        <v>1412</v>
      </c>
      <c r="B50" s="2852"/>
      <c r="C50" s="2299"/>
      <c r="D50" s="2300" t="s">
        <v>1413</v>
      </c>
      <c r="E50" s="2296"/>
      <c r="F50" s="705" t="s">
        <v>60</v>
      </c>
      <c r="G50" s="705"/>
      <c r="H50" s="844"/>
      <c r="I50" s="2297"/>
      <c r="J50" s="2297"/>
      <c r="K50" s="2297"/>
      <c r="L50" s="2297"/>
      <c r="M50" s="2266"/>
    </row>
    <row r="51" spans="1:13" ht="18.75">
      <c r="A51" s="2593" t="s">
        <v>1415</v>
      </c>
      <c r="B51" s="2593"/>
      <c r="C51" s="705"/>
      <c r="D51" s="705" t="s">
        <v>1416</v>
      </c>
      <c r="E51" s="544"/>
      <c r="F51" s="705" t="s">
        <v>68</v>
      </c>
      <c r="G51" s="705"/>
      <c r="H51" s="705"/>
      <c r="I51" s="2087"/>
      <c r="J51" s="2087"/>
      <c r="K51" s="2087"/>
      <c r="L51" s="2087"/>
      <c r="M51" s="2209"/>
    </row>
    <row r="52" spans="1:13" ht="9" customHeight="1">
      <c r="A52" s="705"/>
      <c r="B52" s="705"/>
      <c r="C52" s="705"/>
      <c r="D52" s="705"/>
      <c r="E52" s="705"/>
      <c r="F52" s="705"/>
      <c r="G52" s="705"/>
      <c r="H52" s="705"/>
      <c r="I52" s="2087"/>
      <c r="J52" s="2087"/>
      <c r="K52" s="2087"/>
      <c r="L52" s="2087"/>
      <c r="M52" s="2209"/>
    </row>
    <row r="53" spans="1:13" ht="18.75">
      <c r="A53" s="2593" t="s">
        <v>61</v>
      </c>
      <c r="B53" s="2593"/>
      <c r="C53" s="705"/>
      <c r="D53" s="705" t="s">
        <v>1445</v>
      </c>
      <c r="E53" s="705"/>
      <c r="F53" s="705" t="s">
        <v>62</v>
      </c>
      <c r="G53" s="705"/>
      <c r="H53" s="705"/>
      <c r="I53" s="2087"/>
      <c r="J53" s="2087"/>
      <c r="K53" s="2087"/>
      <c r="L53" s="2087"/>
      <c r="M53" s="2209"/>
    </row>
    <row r="54" spans="1:13" ht="18.75" hidden="1">
      <c r="A54" s="700"/>
      <c r="B54" s="692"/>
      <c r="C54" s="692"/>
      <c r="D54" s="692"/>
      <c r="E54" s="692"/>
      <c r="F54" s="692"/>
      <c r="G54" s="692"/>
      <c r="H54" s="693"/>
      <c r="I54" s="2087"/>
      <c r="J54" s="2087"/>
      <c r="K54" s="2087"/>
      <c r="L54" s="2087"/>
      <c r="M54" s="2209"/>
    </row>
    <row r="55" spans="1:13" s="2305" customFormat="1" ht="45.75" hidden="1" thickBot="1">
      <c r="A55" s="2301">
        <v>1</v>
      </c>
      <c r="B55" s="2302" t="s">
        <v>1446</v>
      </c>
      <c r="C55" s="2302"/>
      <c r="D55" s="2303" t="s">
        <v>1447</v>
      </c>
      <c r="E55" s="2303"/>
      <c r="F55" s="2303" t="s">
        <v>1448</v>
      </c>
      <c r="G55" s="2303"/>
      <c r="H55" s="2304"/>
      <c r="I55" s="2306"/>
      <c r="J55" s="2306"/>
      <c r="K55" s="2306"/>
      <c r="L55" s="2306"/>
      <c r="M55" s="2209"/>
    </row>
    <row r="56" spans="1:13" s="2305" customFormat="1" ht="75.75" hidden="1" thickBot="1">
      <c r="A56" s="2301">
        <v>2</v>
      </c>
      <c r="B56" s="2302" t="s">
        <v>1449</v>
      </c>
      <c r="C56" s="2302"/>
      <c r="D56" s="2307" t="s">
        <v>1450</v>
      </c>
      <c r="E56" s="2307"/>
      <c r="F56" s="2303" t="s">
        <v>1451</v>
      </c>
      <c r="G56" s="2303"/>
      <c r="H56" s="2304"/>
      <c r="I56" s="2306"/>
      <c r="J56" s="2306"/>
      <c r="K56" s="2306"/>
      <c r="L56" s="2306"/>
      <c r="M56" s="2209"/>
    </row>
    <row r="57" spans="1:13" ht="18.75" hidden="1">
      <c r="A57" s="705"/>
      <c r="B57" s="2308"/>
      <c r="C57" s="2308"/>
      <c r="D57" s="2308"/>
      <c r="E57" s="2308"/>
      <c r="F57" s="2309"/>
      <c r="G57" s="2309"/>
      <c r="H57" s="705"/>
      <c r="I57" s="2087"/>
      <c r="J57" s="2087"/>
      <c r="K57" s="2087"/>
      <c r="L57" s="2087"/>
      <c r="M57" s="2209"/>
    </row>
    <row r="58" spans="1:13" ht="18.75" hidden="1">
      <c r="A58" s="705"/>
      <c r="B58" s="544"/>
      <c r="C58" s="544"/>
      <c r="D58" s="544"/>
      <c r="E58" s="544"/>
      <c r="F58" s="544"/>
      <c r="G58" s="544"/>
      <c r="H58" s="705"/>
      <c r="I58" s="2087"/>
      <c r="J58" s="2087"/>
      <c r="K58" s="2087"/>
      <c r="L58" s="2087"/>
      <c r="M58" s="2209"/>
    </row>
    <row r="59" spans="1:13" ht="30" hidden="1">
      <c r="A59" s="705"/>
      <c r="B59" s="2310" t="s">
        <v>925</v>
      </c>
      <c r="C59" s="2310"/>
      <c r="D59" s="2310" t="s">
        <v>926</v>
      </c>
      <c r="E59" s="2310"/>
      <c r="F59" s="2310" t="s">
        <v>1452</v>
      </c>
      <c r="G59" s="2311"/>
      <c r="H59" s="705"/>
      <c r="I59" s="2087"/>
      <c r="J59" s="2087"/>
      <c r="K59" s="2087"/>
      <c r="L59" s="2087"/>
      <c r="M59" s="2209"/>
    </row>
    <row r="60" spans="1:13" ht="30" hidden="1">
      <c r="A60" s="705"/>
      <c r="B60" s="2312" t="s">
        <v>1453</v>
      </c>
      <c r="C60" s="2312"/>
      <c r="D60" s="2313">
        <v>28118</v>
      </c>
      <c r="E60" s="2313"/>
      <c r="F60" s="2314">
        <v>280</v>
      </c>
      <c r="G60" s="700"/>
      <c r="H60" s="2315">
        <f>(F60+F61)/(D60+D61)</f>
        <v>0.02845546389023691</v>
      </c>
      <c r="I60" s="2087"/>
      <c r="J60" s="2087"/>
      <c r="K60" s="2087"/>
      <c r="L60" s="2087"/>
      <c r="M60" s="2209"/>
    </row>
    <row r="61" spans="1:13" ht="30" hidden="1">
      <c r="A61" s="705"/>
      <c r="B61" s="2312" t="s">
        <v>1454</v>
      </c>
      <c r="C61" s="2312"/>
      <c r="D61" s="2313">
        <v>17216</v>
      </c>
      <c r="E61" s="2313"/>
      <c r="F61" s="2314">
        <v>1010</v>
      </c>
      <c r="G61" s="700"/>
      <c r="H61" s="705"/>
      <c r="I61" s="2087"/>
      <c r="J61" s="2087"/>
      <c r="K61" s="2087"/>
      <c r="L61" s="2087"/>
      <c r="M61" s="2209"/>
    </row>
    <row r="62" spans="1:13" ht="18.75" hidden="1">
      <c r="A62" s="705"/>
      <c r="B62" s="544"/>
      <c r="C62" s="544"/>
      <c r="D62" s="544"/>
      <c r="E62" s="544"/>
      <c r="F62" s="544"/>
      <c r="G62" s="544"/>
      <c r="H62" s="705"/>
      <c r="I62" s="2087"/>
      <c r="J62" s="2087"/>
      <c r="K62" s="2087"/>
      <c r="L62" s="2087"/>
      <c r="M62" s="2209"/>
    </row>
    <row r="63" spans="1:13" ht="18.75" hidden="1">
      <c r="A63" s="705"/>
      <c r="B63" s="544"/>
      <c r="C63" s="544"/>
      <c r="D63" s="544"/>
      <c r="E63" s="544"/>
      <c r="F63" s="544"/>
      <c r="G63" s="544"/>
      <c r="H63" s="705"/>
      <c r="I63" s="2087"/>
      <c r="J63" s="2087"/>
      <c r="K63" s="2087"/>
      <c r="L63" s="2087"/>
      <c r="M63" s="2209"/>
    </row>
    <row r="64" spans="1:13" ht="30" hidden="1">
      <c r="A64" s="705"/>
      <c r="B64" s="2310" t="s">
        <v>1267</v>
      </c>
      <c r="C64" s="2310"/>
      <c r="D64" s="2310" t="s">
        <v>926</v>
      </c>
      <c r="E64" s="2310"/>
      <c r="F64" s="2310" t="s">
        <v>1268</v>
      </c>
      <c r="G64" s="2311"/>
      <c r="H64" s="705"/>
      <c r="I64" s="2087"/>
      <c r="J64" s="2087"/>
      <c r="K64" s="2087"/>
      <c r="L64" s="2087"/>
      <c r="M64" s="2209"/>
    </row>
    <row r="65" spans="2:8" ht="35.25" customHeight="1" hidden="1">
      <c r="B65" s="2853" t="s">
        <v>1455</v>
      </c>
      <c r="C65" s="2316"/>
      <c r="D65" s="2312" t="s">
        <v>1456</v>
      </c>
      <c r="E65" s="2312"/>
      <c r="F65" s="2854" t="s">
        <v>1457</v>
      </c>
      <c r="G65" s="700"/>
      <c r="H65" s="705"/>
    </row>
    <row r="66" spans="2:8" ht="35.25" customHeight="1" hidden="1">
      <c r="B66" s="2853"/>
      <c r="C66" s="2316"/>
      <c r="D66" s="2312" t="s">
        <v>1458</v>
      </c>
      <c r="E66" s="2312"/>
      <c r="F66" s="2854"/>
      <c r="G66" s="700"/>
      <c r="H66" s="705" t="s">
        <v>1459</v>
      </c>
    </row>
    <row r="67" spans="2:8" ht="35.25" customHeight="1" hidden="1">
      <c r="B67" s="2853" t="s">
        <v>1460</v>
      </c>
      <c r="C67" s="2316"/>
      <c r="D67" s="2312" t="s">
        <v>1461</v>
      </c>
      <c r="E67" s="2312"/>
      <c r="F67" s="2854" t="s">
        <v>1457</v>
      </c>
      <c r="G67" s="700"/>
      <c r="H67" s="705"/>
    </row>
    <row r="68" spans="2:8" ht="35.25" customHeight="1" hidden="1">
      <c r="B68" s="2853"/>
      <c r="C68" s="2316"/>
      <c r="D68" s="2312" t="s">
        <v>1462</v>
      </c>
      <c r="E68" s="2312"/>
      <c r="F68" s="2854"/>
      <c r="G68" s="700"/>
      <c r="H68" s="705" t="s">
        <v>1459</v>
      </c>
    </row>
    <row r="69" spans="2:8" ht="35.25" customHeight="1" hidden="1">
      <c r="B69" s="2853" t="s">
        <v>1463</v>
      </c>
      <c r="C69" s="2316"/>
      <c r="D69" s="2312" t="s">
        <v>1464</v>
      </c>
      <c r="E69" s="2312"/>
      <c r="F69" s="2854" t="s">
        <v>1457</v>
      </c>
      <c r="G69" s="2317"/>
      <c r="H69" s="2855" t="s">
        <v>1465</v>
      </c>
    </row>
    <row r="70" spans="2:8" ht="35.25" customHeight="1" hidden="1">
      <c r="B70" s="2853"/>
      <c r="C70" s="2316"/>
      <c r="D70" s="2312" t="s">
        <v>1466</v>
      </c>
      <c r="E70" s="2312"/>
      <c r="F70" s="2854"/>
      <c r="G70" s="2317"/>
      <c r="H70" s="2855"/>
    </row>
    <row r="71" spans="2:8" ht="35.25" customHeight="1" hidden="1">
      <c r="B71" s="2316" t="s">
        <v>1467</v>
      </c>
      <c r="C71" s="2316"/>
      <c r="D71" s="2312" t="s">
        <v>1468</v>
      </c>
      <c r="E71" s="2312"/>
      <c r="F71" s="2314" t="s">
        <v>1457</v>
      </c>
      <c r="G71" s="700"/>
      <c r="H71" s="705" t="s">
        <v>1459</v>
      </c>
    </row>
    <row r="72" spans="2:8" ht="35.25" customHeight="1" hidden="1">
      <c r="B72" s="2316" t="s">
        <v>1469</v>
      </c>
      <c r="C72" s="2316"/>
      <c r="D72" s="2312" t="s">
        <v>1470</v>
      </c>
      <c r="E72" s="2312"/>
      <c r="F72" s="2314"/>
      <c r="G72" s="700"/>
      <c r="H72" s="705" t="s">
        <v>1471</v>
      </c>
    </row>
    <row r="73" spans="2:8" ht="35.25" customHeight="1" hidden="1">
      <c r="B73" s="2853" t="s">
        <v>1472</v>
      </c>
      <c r="C73" s="2316"/>
      <c r="D73" s="2312" t="s">
        <v>1473</v>
      </c>
      <c r="E73" s="2312"/>
      <c r="F73" s="2854" t="s">
        <v>1471</v>
      </c>
      <c r="G73" s="700"/>
      <c r="H73" s="705" t="s">
        <v>1474</v>
      </c>
    </row>
    <row r="74" spans="2:8" ht="35.25" customHeight="1" hidden="1">
      <c r="B74" s="2853"/>
      <c r="C74" s="2316"/>
      <c r="D74" s="2312" t="s">
        <v>1475</v>
      </c>
      <c r="E74" s="2312"/>
      <c r="F74" s="2854"/>
      <c r="G74" s="700"/>
      <c r="H74" s="705"/>
    </row>
    <row r="75" spans="2:8" ht="35.25" customHeight="1" hidden="1">
      <c r="B75" s="2853" t="s">
        <v>1476</v>
      </c>
      <c r="C75" s="2316"/>
      <c r="D75" s="2312" t="s">
        <v>1477</v>
      </c>
      <c r="E75" s="2312"/>
      <c r="F75" s="2854" t="s">
        <v>1457</v>
      </c>
      <c r="G75" s="700"/>
      <c r="H75" s="705"/>
    </row>
    <row r="76" spans="2:8" ht="35.25" customHeight="1" hidden="1">
      <c r="B76" s="2853"/>
      <c r="C76" s="2316"/>
      <c r="D76" s="2312" t="s">
        <v>1478</v>
      </c>
      <c r="E76" s="2312"/>
      <c r="F76" s="2854"/>
      <c r="G76" s="700"/>
      <c r="H76" s="705" t="s">
        <v>1459</v>
      </c>
    </row>
    <row r="77" spans="2:8" ht="15" hidden="1">
      <c r="B77" s="544"/>
      <c r="C77" s="544"/>
      <c r="D77" s="544"/>
      <c r="E77" s="544"/>
      <c r="F77" s="544"/>
      <c r="G77" s="544"/>
      <c r="H77" s="705"/>
    </row>
    <row r="78" spans="2:8" ht="15" hidden="1">
      <c r="B78" s="544"/>
      <c r="C78" s="544"/>
      <c r="D78" s="544">
        <f>644+1056</f>
        <v>1700</v>
      </c>
      <c r="E78" s="544"/>
      <c r="F78" s="544"/>
      <c r="G78" s="544"/>
      <c r="H78" s="705"/>
    </row>
    <row r="79" spans="2:8" ht="15" hidden="1">
      <c r="B79" s="544"/>
      <c r="C79" s="544"/>
      <c r="D79" s="544"/>
      <c r="E79" s="544"/>
      <c r="F79" s="544"/>
      <c r="G79" s="544"/>
      <c r="H79" s="705"/>
    </row>
    <row r="80" spans="2:8" ht="15">
      <c r="B80" s="544"/>
      <c r="C80" s="544"/>
      <c r="D80" s="544"/>
      <c r="E80" s="544"/>
      <c r="F80" s="544"/>
      <c r="G80" s="544"/>
      <c r="H80" s="705"/>
    </row>
    <row r="81" ht="15">
      <c r="B81" s="544"/>
    </row>
    <row r="87" ht="15" hidden="1">
      <c r="B87" s="843" t="s">
        <v>1479</v>
      </c>
    </row>
    <row r="88" ht="15">
      <c r="B88" s="544"/>
    </row>
  </sheetData>
  <sheetProtection/>
  <mergeCells count="59">
    <mergeCell ref="B69:B70"/>
    <mergeCell ref="F69:F70"/>
    <mergeCell ref="H69:H70"/>
    <mergeCell ref="B73:B74"/>
    <mergeCell ref="F73:F74"/>
    <mergeCell ref="B75:B76"/>
    <mergeCell ref="F75:F76"/>
    <mergeCell ref="A50:B50"/>
    <mergeCell ref="A51:B51"/>
    <mergeCell ref="A53:B53"/>
    <mergeCell ref="B65:B66"/>
    <mergeCell ref="F65:F66"/>
    <mergeCell ref="B67:B68"/>
    <mergeCell ref="F67:F68"/>
    <mergeCell ref="A37:A38"/>
    <mergeCell ref="B37:B38"/>
    <mergeCell ref="A41:H41"/>
    <mergeCell ref="B43:F43"/>
    <mergeCell ref="B45:G45"/>
    <mergeCell ref="B46:G46"/>
    <mergeCell ref="G20:G21"/>
    <mergeCell ref="H20:H21"/>
    <mergeCell ref="A23:H23"/>
    <mergeCell ref="A24:H24"/>
    <mergeCell ref="A27:H27"/>
    <mergeCell ref="A34:A35"/>
    <mergeCell ref="B34:B35"/>
    <mergeCell ref="C34:C35"/>
    <mergeCell ref="D34:D35"/>
    <mergeCell ref="E34:E35"/>
    <mergeCell ref="A18:A19"/>
    <mergeCell ref="B18:B19"/>
    <mergeCell ref="C18:C19"/>
    <mergeCell ref="D18:D19"/>
    <mergeCell ref="E18:E19"/>
    <mergeCell ref="A20:A21"/>
    <mergeCell ref="B20:B21"/>
    <mergeCell ref="C20:C21"/>
    <mergeCell ref="E20:E21"/>
    <mergeCell ref="A14:A17"/>
    <mergeCell ref="B14:B17"/>
    <mergeCell ref="C14:C17"/>
    <mergeCell ref="D14:D17"/>
    <mergeCell ref="E14:E17"/>
    <mergeCell ref="H14:H16"/>
    <mergeCell ref="A9:A10"/>
    <mergeCell ref="B9:B10"/>
    <mergeCell ref="C9:C10"/>
    <mergeCell ref="D9:D10"/>
    <mergeCell ref="E9:E10"/>
    <mergeCell ref="A12:H12"/>
    <mergeCell ref="A5:A6"/>
    <mergeCell ref="B5:B6"/>
    <mergeCell ref="C5:C6"/>
    <mergeCell ref="B1:B2"/>
    <mergeCell ref="D1:D2"/>
    <mergeCell ref="F1:F2"/>
    <mergeCell ref="A4:H4"/>
    <mergeCell ref="H1:H2"/>
  </mergeCells>
  <printOptions/>
  <pageMargins left="0.2755905511811024" right="0.2362204724409449" top="0.7086614173228347" bottom="0.3937007874015748" header="0.31496062992125984" footer="0.15748031496062992"/>
  <pageSetup fitToHeight="0" horizontalDpi="600" verticalDpi="600" orientation="landscape" paperSize="9" scale="66" r:id="rId3"/>
  <headerFooter alignWithMargins="0">
    <oddHeader xml:space="preserve">&amp;L
&amp;"Arial,Corsivo"Responsabile: dott. Massimo Valentino&amp;C&amp;"Arial,Grassetto"OBIETTIVI DI BUDGET 2013: RADIOLOGIA </oddHeader>
    <oddFooter>&amp;CPagina &amp;P di &amp;N</oddFooter>
  </headerFooter>
  <legacyDrawing r:id="rId2"/>
</worksheet>
</file>

<file path=xl/worksheets/sheet45.xml><?xml version="1.0" encoding="utf-8"?>
<worksheet xmlns="http://schemas.openxmlformats.org/spreadsheetml/2006/main" xmlns:r="http://schemas.openxmlformats.org/officeDocument/2006/relationships">
  <sheetPr>
    <pageSetUpPr fitToPage="1"/>
  </sheetPr>
  <dimension ref="A1:M36"/>
  <sheetViews>
    <sheetView zoomScale="75" zoomScaleNormal="75" zoomScaleSheetLayoutView="70" zoomScalePageLayoutView="0" workbookViewId="0" topLeftCell="A1">
      <selection activeCell="B13" sqref="A13:H15"/>
    </sheetView>
  </sheetViews>
  <sheetFormatPr defaultColWidth="9.140625" defaultRowHeight="12.75"/>
  <cols>
    <col min="1" max="1" width="4.28125" style="397" customWidth="1"/>
    <col min="2" max="2" width="32.57421875" style="342" customWidth="1"/>
    <col min="3" max="3" width="2.7109375" style="342" customWidth="1"/>
    <col min="4" max="4" width="44.7109375" style="342" customWidth="1"/>
    <col min="5" max="5" width="2.421875" style="342" customWidth="1"/>
    <col min="6" max="6" width="46.7109375" style="342" customWidth="1"/>
    <col min="7" max="7" width="3.00390625" style="342" customWidth="1"/>
    <col min="8" max="8" width="20.8515625" style="342" customWidth="1"/>
    <col min="9" max="9" width="21.140625" style="1653" customWidth="1"/>
    <col min="10" max="11" width="14.7109375" style="1653" customWidth="1"/>
    <col min="12" max="12" width="12.00390625" style="1653" customWidth="1"/>
    <col min="13" max="13" width="16.140625" style="1653" customWidth="1"/>
    <col min="14" max="16384" width="9.140625" style="342" customWidth="1"/>
  </cols>
  <sheetData>
    <row r="1" spans="1:13" ht="46.5" customHeight="1" thickTop="1">
      <c r="A1" s="1635"/>
      <c r="B1" s="2717" t="s">
        <v>58</v>
      </c>
      <c r="C1" s="890"/>
      <c r="D1" s="2717" t="s">
        <v>63</v>
      </c>
      <c r="E1" s="890"/>
      <c r="F1" s="2717" t="s">
        <v>743</v>
      </c>
      <c r="G1" s="890"/>
      <c r="H1" s="2717" t="s">
        <v>64</v>
      </c>
      <c r="I1" s="891" t="s">
        <v>1022</v>
      </c>
      <c r="J1" s="892" t="s">
        <v>785</v>
      </c>
      <c r="K1" s="892" t="s">
        <v>1480</v>
      </c>
      <c r="L1" s="892" t="s">
        <v>426</v>
      </c>
      <c r="M1" s="892" t="s">
        <v>1419</v>
      </c>
    </row>
    <row r="2" spans="1:13" ht="16.5" customHeight="1" thickBot="1">
      <c r="A2" s="893"/>
      <c r="B2" s="2718"/>
      <c r="C2" s="893"/>
      <c r="D2" s="2718"/>
      <c r="E2" s="893"/>
      <c r="F2" s="2718"/>
      <c r="G2" s="893"/>
      <c r="H2" s="2718"/>
      <c r="I2" s="1387" t="s">
        <v>409</v>
      </c>
      <c r="J2" s="1387" t="s">
        <v>409</v>
      </c>
      <c r="K2" s="1387" t="s">
        <v>409</v>
      </c>
      <c r="L2" s="1387" t="s">
        <v>409</v>
      </c>
      <c r="M2" s="1387" t="s">
        <v>409</v>
      </c>
    </row>
    <row r="3" spans="1:13" s="345" customFormat="1" ht="15.75" customHeight="1" thickBot="1" thickTop="1">
      <c r="A3" s="933"/>
      <c r="B3" s="933"/>
      <c r="C3" s="933"/>
      <c r="D3" s="933"/>
      <c r="E3" s="933"/>
      <c r="F3" s="933"/>
      <c r="G3" s="933"/>
      <c r="H3" s="933"/>
      <c r="I3" s="372"/>
      <c r="J3" s="372"/>
      <c r="K3" s="1368"/>
      <c r="L3" s="1642"/>
      <c r="M3" s="1642"/>
    </row>
    <row r="4" spans="1:13" ht="24.75" customHeight="1" thickBot="1" thickTop="1">
      <c r="A4" s="2564" t="s">
        <v>69</v>
      </c>
      <c r="B4" s="2564"/>
      <c r="C4" s="2564"/>
      <c r="D4" s="2564"/>
      <c r="E4" s="2564"/>
      <c r="F4" s="2564"/>
      <c r="G4" s="2564"/>
      <c r="H4" s="2564"/>
      <c r="I4" s="70"/>
      <c r="J4" s="70"/>
      <c r="K4" s="70"/>
      <c r="L4" s="70"/>
      <c r="M4" s="70"/>
    </row>
    <row r="5" spans="1:13" s="345" customFormat="1" ht="70.5" customHeight="1" thickTop="1">
      <c r="A5" s="902">
        <v>1</v>
      </c>
      <c r="B5" s="1062" t="s">
        <v>1481</v>
      </c>
      <c r="C5" s="1064"/>
      <c r="D5" s="545" t="s">
        <v>1482</v>
      </c>
      <c r="E5" s="1064"/>
      <c r="F5" s="1062" t="s">
        <v>1483</v>
      </c>
      <c r="G5" s="1064"/>
      <c r="H5" s="262">
        <v>41639</v>
      </c>
      <c r="I5" s="1390"/>
      <c r="J5" s="359">
        <v>50</v>
      </c>
      <c r="K5" s="359">
        <v>50</v>
      </c>
      <c r="L5" s="363"/>
      <c r="M5" s="363"/>
    </row>
    <row r="6" spans="1:13" s="345" customFormat="1" ht="78.75">
      <c r="A6" s="322">
        <v>2</v>
      </c>
      <c r="B6" s="26" t="s">
        <v>641</v>
      </c>
      <c r="C6" s="95"/>
      <c r="D6" s="111" t="s">
        <v>758</v>
      </c>
      <c r="E6" s="11"/>
      <c r="F6" s="111" t="s">
        <v>759</v>
      </c>
      <c r="G6" s="11"/>
      <c r="H6" s="165" t="s">
        <v>975</v>
      </c>
      <c r="I6" s="657"/>
      <c r="J6" s="657"/>
      <c r="K6" s="657"/>
      <c r="L6" s="657"/>
      <c r="M6" s="657"/>
    </row>
    <row r="7" spans="1:13" s="345" customFormat="1" ht="100.5" customHeight="1">
      <c r="A7" s="322">
        <v>3</v>
      </c>
      <c r="B7" s="226" t="s">
        <v>652</v>
      </c>
      <c r="C7" s="322"/>
      <c r="D7" s="227" t="s">
        <v>1484</v>
      </c>
      <c r="E7" s="322"/>
      <c r="F7" s="293" t="s">
        <v>1485</v>
      </c>
      <c r="G7" s="987"/>
      <c r="H7" s="1043" t="s">
        <v>667</v>
      </c>
      <c r="I7" s="362"/>
      <c r="J7" s="362"/>
      <c r="K7" s="362"/>
      <c r="L7" s="362"/>
      <c r="M7" s="362"/>
    </row>
    <row r="8" spans="1:13" s="345" customFormat="1" ht="81.75" customHeight="1">
      <c r="A8" s="2553">
        <v>4</v>
      </c>
      <c r="B8" s="2473" t="s">
        <v>1486</v>
      </c>
      <c r="C8" s="2495"/>
      <c r="D8" s="2473" t="s">
        <v>1487</v>
      </c>
      <c r="E8" s="322"/>
      <c r="F8" s="293" t="s">
        <v>1488</v>
      </c>
      <c r="G8" s="987"/>
      <c r="H8" s="1043" t="s">
        <v>107</v>
      </c>
      <c r="I8" s="362"/>
      <c r="J8" s="362"/>
      <c r="K8" s="362"/>
      <c r="L8" s="362"/>
      <c r="M8" s="109">
        <v>25</v>
      </c>
    </row>
    <row r="9" spans="1:13" s="345" customFormat="1" ht="91.5" customHeight="1" thickBot="1">
      <c r="A9" s="2768"/>
      <c r="B9" s="2790"/>
      <c r="C9" s="2519"/>
      <c r="D9" s="2790"/>
      <c r="E9" s="1644"/>
      <c r="F9" s="1645" t="s">
        <v>1489</v>
      </c>
      <c r="G9" s="1644"/>
      <c r="H9" s="104" t="s">
        <v>107</v>
      </c>
      <c r="I9" s="452"/>
      <c r="J9" s="452"/>
      <c r="K9" s="452"/>
      <c r="L9" s="452"/>
      <c r="M9" s="107">
        <v>25</v>
      </c>
    </row>
    <row r="10" spans="1:13" s="345" customFormat="1" ht="13.5" customHeight="1" thickBot="1" thickTop="1">
      <c r="A10" s="933"/>
      <c r="B10" s="933"/>
      <c r="C10" s="933"/>
      <c r="D10" s="933"/>
      <c r="E10" s="933"/>
      <c r="F10" s="933"/>
      <c r="G10" s="933"/>
      <c r="H10" s="933"/>
      <c r="I10" s="459"/>
      <c r="J10" s="459"/>
      <c r="K10" s="459"/>
      <c r="L10" s="459"/>
      <c r="M10" s="459"/>
    </row>
    <row r="11" spans="1:13" s="345" customFormat="1" ht="27" customHeight="1" thickBot="1" thickTop="1">
      <c r="A11" s="2564" t="s">
        <v>368</v>
      </c>
      <c r="B11" s="2564"/>
      <c r="C11" s="2564"/>
      <c r="D11" s="2564"/>
      <c r="E11" s="2564"/>
      <c r="F11" s="2564"/>
      <c r="G11" s="2564"/>
      <c r="H11" s="2564"/>
      <c r="I11" s="70"/>
      <c r="J11" s="70"/>
      <c r="K11" s="70"/>
      <c r="L11" s="70"/>
      <c r="M11" s="70"/>
    </row>
    <row r="12" spans="1:13" s="345" customFormat="1" ht="95.25" thickTop="1">
      <c r="A12" s="336">
        <v>5</v>
      </c>
      <c r="B12" s="331" t="s">
        <v>1490</v>
      </c>
      <c r="C12" s="337"/>
      <c r="D12" s="337"/>
      <c r="E12" s="337"/>
      <c r="F12" s="331" t="s">
        <v>1491</v>
      </c>
      <c r="G12" s="337"/>
      <c r="H12" s="1640">
        <v>41639</v>
      </c>
      <c r="I12" s="1539"/>
      <c r="J12" s="359">
        <v>50</v>
      </c>
      <c r="K12" s="359">
        <v>50</v>
      </c>
      <c r="L12" s="1539"/>
      <c r="M12" s="1539"/>
    </row>
    <row r="13" spans="1:13" s="345" customFormat="1" ht="61.5" customHeight="1" thickBot="1">
      <c r="A13" s="1080">
        <v>6</v>
      </c>
      <c r="B13" s="509" t="s">
        <v>1492</v>
      </c>
      <c r="C13" s="1022"/>
      <c r="D13" s="1022" t="s">
        <v>1493</v>
      </c>
      <c r="E13" s="1022"/>
      <c r="F13" s="509" t="s">
        <v>1494</v>
      </c>
      <c r="G13" s="1022"/>
      <c r="H13" s="254" t="s">
        <v>107</v>
      </c>
      <c r="I13" s="1406"/>
      <c r="J13" s="1406"/>
      <c r="K13" s="1406"/>
      <c r="L13" s="1406"/>
      <c r="M13" s="1406"/>
    </row>
    <row r="14" spans="1:13" s="345" customFormat="1" ht="20.25" thickBot="1" thickTop="1">
      <c r="A14" s="933"/>
      <c r="B14" s="933"/>
      <c r="C14" s="933"/>
      <c r="D14" s="933"/>
      <c r="E14" s="933"/>
      <c r="F14" s="933"/>
      <c r="G14" s="933"/>
      <c r="H14" s="933"/>
      <c r="I14" s="459"/>
      <c r="J14" s="459"/>
      <c r="K14" s="459"/>
      <c r="L14" s="459"/>
      <c r="M14" s="459"/>
    </row>
    <row r="15" spans="1:13" ht="24" customHeight="1" thickBot="1" thickTop="1">
      <c r="A15" s="2564" t="s">
        <v>70</v>
      </c>
      <c r="B15" s="2564"/>
      <c r="C15" s="2564"/>
      <c r="D15" s="2564"/>
      <c r="E15" s="2564"/>
      <c r="F15" s="2564"/>
      <c r="G15" s="2564"/>
      <c r="H15" s="2564"/>
      <c r="I15" s="70"/>
      <c r="J15" s="70"/>
      <c r="K15" s="70"/>
      <c r="L15" s="70"/>
      <c r="M15" s="70"/>
    </row>
    <row r="16" spans="1:13" s="345" customFormat="1" ht="69" customHeight="1" thickTop="1">
      <c r="A16" s="11">
        <v>7</v>
      </c>
      <c r="B16" s="95" t="s">
        <v>1495</v>
      </c>
      <c r="C16" s="115"/>
      <c r="D16" s="95" t="s">
        <v>106</v>
      </c>
      <c r="E16" s="95"/>
      <c r="F16" s="14" t="s">
        <v>1496</v>
      </c>
      <c r="G16" s="115"/>
      <c r="H16" s="15" t="s">
        <v>107</v>
      </c>
      <c r="I16" s="1390"/>
      <c r="J16" s="1390"/>
      <c r="K16" s="1390"/>
      <c r="L16" s="1390"/>
      <c r="M16" s="1390"/>
    </row>
    <row r="17" spans="1:13" s="345" customFormat="1" ht="69" customHeight="1">
      <c r="A17" s="8">
        <v>8</v>
      </c>
      <c r="B17" s="25" t="s">
        <v>220</v>
      </c>
      <c r="C17" s="122"/>
      <c r="D17" s="1" t="s">
        <v>120</v>
      </c>
      <c r="E17" s="25"/>
      <c r="F17" s="122" t="s">
        <v>186</v>
      </c>
      <c r="G17" s="122"/>
      <c r="H17" s="18" t="s">
        <v>107</v>
      </c>
      <c r="I17" s="360"/>
      <c r="J17" s="360"/>
      <c r="K17" s="360"/>
      <c r="L17" s="360"/>
      <c r="M17" s="360"/>
    </row>
    <row r="18" spans="1:13" s="345" customFormat="1" ht="63">
      <c r="A18" s="507">
        <v>9</v>
      </c>
      <c r="B18" s="1" t="s">
        <v>718</v>
      </c>
      <c r="C18" s="122"/>
      <c r="D18" s="122"/>
      <c r="E18" s="122"/>
      <c r="F18" s="1" t="s">
        <v>1242</v>
      </c>
      <c r="G18" s="122"/>
      <c r="H18" s="18">
        <v>41639</v>
      </c>
      <c r="I18" s="363"/>
      <c r="J18" s="363"/>
      <c r="K18" s="363"/>
      <c r="L18" s="359">
        <v>10</v>
      </c>
      <c r="M18" s="363"/>
    </row>
    <row r="19" spans="1:13" s="345" customFormat="1" ht="70.5" customHeight="1">
      <c r="A19" s="325">
        <v>10</v>
      </c>
      <c r="B19" s="226" t="s">
        <v>71</v>
      </c>
      <c r="C19" s="943"/>
      <c r="D19" s="943" t="s">
        <v>71</v>
      </c>
      <c r="E19" s="943"/>
      <c r="F19" s="320" t="s">
        <v>1439</v>
      </c>
      <c r="G19" s="943"/>
      <c r="H19" s="15" t="s">
        <v>107</v>
      </c>
      <c r="I19" s="363"/>
      <c r="J19" s="363"/>
      <c r="K19" s="363"/>
      <c r="L19" s="363"/>
      <c r="M19" s="359">
        <v>50</v>
      </c>
    </row>
    <row r="20" spans="1:13" s="345" customFormat="1" ht="111" customHeight="1">
      <c r="A20" s="2495">
        <v>11</v>
      </c>
      <c r="B20" s="2483" t="s">
        <v>75</v>
      </c>
      <c r="C20" s="2495"/>
      <c r="D20" s="2483" t="s">
        <v>65</v>
      </c>
      <c r="E20" s="2495"/>
      <c r="F20" s="666" t="s">
        <v>391</v>
      </c>
      <c r="G20" s="667"/>
      <c r="H20" s="374">
        <v>41639</v>
      </c>
      <c r="I20" s="109">
        <v>5</v>
      </c>
      <c r="J20" s="362"/>
      <c r="K20" s="362"/>
      <c r="L20" s="362"/>
      <c r="M20" s="362"/>
    </row>
    <row r="21" spans="1:13" s="345" customFormat="1" ht="63.75" thickBot="1">
      <c r="A21" s="2519"/>
      <c r="B21" s="2485"/>
      <c r="C21" s="2519"/>
      <c r="D21" s="2485"/>
      <c r="E21" s="2519"/>
      <c r="F21" s="376" t="s">
        <v>111</v>
      </c>
      <c r="G21" s="729"/>
      <c r="H21" s="378">
        <v>41639</v>
      </c>
      <c r="I21" s="107">
        <v>5</v>
      </c>
      <c r="J21" s="452"/>
      <c r="K21" s="452"/>
      <c r="L21" s="452"/>
      <c r="M21" s="452"/>
    </row>
    <row r="22" spans="1:13" s="345" customFormat="1" ht="14.25" customHeight="1" thickBot="1" thickTop="1">
      <c r="A22" s="1647"/>
      <c r="B22" s="1648"/>
      <c r="C22" s="1649"/>
      <c r="D22" s="1649"/>
      <c r="E22" s="1649"/>
      <c r="F22" s="1648"/>
      <c r="G22" s="1649"/>
      <c r="H22" s="1650"/>
      <c r="I22" s="1651"/>
      <c r="J22" s="1651"/>
      <c r="K22" s="1651"/>
      <c r="L22" s="1651"/>
      <c r="M22" s="1651"/>
    </row>
    <row r="23" spans="1:13" s="958" customFormat="1" ht="63.75" thickTop="1">
      <c r="A23" s="2802">
        <v>12</v>
      </c>
      <c r="B23" s="2520" t="s">
        <v>1032</v>
      </c>
      <c r="C23" s="337"/>
      <c r="D23" s="337"/>
      <c r="E23" s="337"/>
      <c r="F23" s="295" t="s">
        <v>1440</v>
      </c>
      <c r="G23" s="1087"/>
      <c r="H23" s="407" t="s">
        <v>107</v>
      </c>
      <c r="I23" s="1088">
        <v>45</v>
      </c>
      <c r="J23" s="1089"/>
      <c r="K23" s="1089"/>
      <c r="L23" s="1089"/>
      <c r="M23" s="1089"/>
    </row>
    <row r="24" spans="1:13" s="958" customFormat="1" ht="63">
      <c r="A24" s="2554"/>
      <c r="B24" s="2484"/>
      <c r="C24" s="319"/>
      <c r="D24" s="319"/>
      <c r="E24" s="319"/>
      <c r="F24" s="56" t="s">
        <v>1441</v>
      </c>
      <c r="G24" s="319"/>
      <c r="H24" s="263" t="s">
        <v>107</v>
      </c>
      <c r="I24" s="1019">
        <v>45</v>
      </c>
      <c r="J24" s="1020"/>
      <c r="K24" s="1020"/>
      <c r="L24" s="1072"/>
      <c r="M24" s="1072"/>
    </row>
    <row r="25" spans="1:13" s="958" customFormat="1" ht="63.75" thickBot="1">
      <c r="A25" s="1091">
        <v>13</v>
      </c>
      <c r="B25" s="1022" t="s">
        <v>776</v>
      </c>
      <c r="C25" s="1022"/>
      <c r="D25" s="1022"/>
      <c r="E25" s="1022"/>
      <c r="F25" s="49" t="s">
        <v>1442</v>
      </c>
      <c r="G25" s="1022"/>
      <c r="H25" s="254" t="s">
        <v>107</v>
      </c>
      <c r="I25" s="1058"/>
      <c r="J25" s="1456"/>
      <c r="K25" s="1456"/>
      <c r="L25" s="1023">
        <v>90</v>
      </c>
      <c r="M25" s="1641"/>
    </row>
    <row r="26" spans="1:13" s="958" customFormat="1" ht="19.5" thickTop="1">
      <c r="A26" s="1373"/>
      <c r="B26" s="319"/>
      <c r="C26" s="319"/>
      <c r="D26" s="319"/>
      <c r="E26" s="319"/>
      <c r="F26" s="319"/>
      <c r="G26" s="319"/>
      <c r="H26" s="263"/>
      <c r="I26" s="454">
        <f>SUM(I5:I25)</f>
        <v>100</v>
      </c>
      <c r="J26" s="454">
        <f>SUM(J5:J25)</f>
        <v>100</v>
      </c>
      <c r="K26" s="454">
        <f>SUM(K5:K25)</f>
        <v>100</v>
      </c>
      <c r="L26" s="454">
        <f>SUM(L5:L25)</f>
        <v>100</v>
      </c>
      <c r="M26" s="454">
        <f>SUM(M5:M25)</f>
        <v>100</v>
      </c>
    </row>
    <row r="27" spans="1:13" ht="42.75" customHeight="1">
      <c r="A27" s="2506" t="s">
        <v>66</v>
      </c>
      <c r="B27" s="2506"/>
      <c r="C27" s="2506"/>
      <c r="D27" s="2506"/>
      <c r="E27" s="32"/>
      <c r="F27" s="94"/>
      <c r="G27" s="94"/>
      <c r="H27" s="94"/>
      <c r="I27" s="1314"/>
      <c r="J27" s="1314"/>
      <c r="K27" s="1314"/>
      <c r="L27" s="1314"/>
      <c r="M27" s="1314"/>
    </row>
    <row r="28" spans="1:13" ht="20.25" customHeight="1">
      <c r="A28" s="1027"/>
      <c r="B28" s="2508" t="s">
        <v>83</v>
      </c>
      <c r="C28" s="2509"/>
      <c r="D28" s="2509"/>
      <c r="E28" s="2509"/>
      <c r="F28" s="2509"/>
      <c r="G28" s="2509"/>
      <c r="H28" s="1140">
        <v>3000</v>
      </c>
      <c r="I28" s="1314"/>
      <c r="J28" s="1314"/>
      <c r="K28" s="1314"/>
      <c r="L28" s="1314"/>
      <c r="M28" s="1314"/>
    </row>
    <row r="29" spans="1:13" ht="45.75" customHeight="1">
      <c r="A29" s="1027"/>
      <c r="B29" s="2511" t="s">
        <v>1497</v>
      </c>
      <c r="C29" s="2547"/>
      <c r="D29" s="2547"/>
      <c r="E29" s="2547"/>
      <c r="F29" s="2547"/>
      <c r="G29" s="2547"/>
      <c r="H29" s="1338">
        <v>6980.75</v>
      </c>
      <c r="I29" s="1314"/>
      <c r="J29" s="1314"/>
      <c r="K29" s="1314"/>
      <c r="L29" s="1314"/>
      <c r="M29" s="1314"/>
    </row>
    <row r="30" spans="1:13" ht="52.5" customHeight="1">
      <c r="A30" s="1027"/>
      <c r="B30" s="2511" t="s">
        <v>1498</v>
      </c>
      <c r="C30" s="2547"/>
      <c r="D30" s="2547"/>
      <c r="E30" s="2547"/>
      <c r="F30" s="2547"/>
      <c r="G30" s="2547"/>
      <c r="H30" s="1140">
        <v>13000</v>
      </c>
      <c r="I30" s="1314"/>
      <c r="J30" s="1314"/>
      <c r="K30" s="1314"/>
      <c r="L30" s="1314"/>
      <c r="M30" s="1314"/>
    </row>
    <row r="31" spans="1:13" ht="18" customHeight="1">
      <c r="A31" s="2573"/>
      <c r="B31" s="2573"/>
      <c r="C31" s="2573"/>
      <c r="D31" s="2573"/>
      <c r="E31" s="2573"/>
      <c r="F31" s="2573"/>
      <c r="G31" s="2573"/>
      <c r="H31" s="2573"/>
      <c r="I31" s="1314"/>
      <c r="J31" s="1314"/>
      <c r="K31" s="1314"/>
      <c r="L31" s="1314"/>
      <c r="M31" s="1314"/>
    </row>
    <row r="32" spans="1:13" ht="30" customHeight="1">
      <c r="A32" s="93"/>
      <c r="B32" s="958"/>
      <c r="C32" s="94"/>
      <c r="D32" s="94" t="s">
        <v>821</v>
      </c>
      <c r="E32" s="94"/>
      <c r="F32" s="958"/>
      <c r="G32" s="2546"/>
      <c r="H32" s="2546"/>
      <c r="I32" s="2546"/>
      <c r="J32" s="1314"/>
      <c r="K32" s="1314"/>
      <c r="L32" s="1314"/>
      <c r="M32" s="1314"/>
    </row>
    <row r="33" spans="1:13" ht="15.75">
      <c r="A33" s="93"/>
      <c r="B33" s="94"/>
      <c r="C33" s="94"/>
      <c r="D33" s="94"/>
      <c r="E33" s="94"/>
      <c r="F33" s="94"/>
      <c r="G33" s="94"/>
      <c r="H33" s="94"/>
      <c r="I33" s="1314"/>
      <c r="J33" s="1314"/>
      <c r="K33" s="1314"/>
      <c r="L33" s="1314"/>
      <c r="M33" s="1314"/>
    </row>
    <row r="34" spans="1:13" s="530" customFormat="1" ht="31.5">
      <c r="A34" s="1255"/>
      <c r="B34" s="1142"/>
      <c r="C34" s="1142"/>
      <c r="D34" s="1142" t="s">
        <v>1499</v>
      </c>
      <c r="E34" s="1142"/>
      <c r="F34" s="1027" t="s">
        <v>60</v>
      </c>
      <c r="G34" s="2721"/>
      <c r="H34" s="2721"/>
      <c r="I34" s="1652"/>
      <c r="J34" s="1652"/>
      <c r="K34" s="1652"/>
      <c r="L34" s="1652"/>
      <c r="M34" s="1652"/>
    </row>
    <row r="35" spans="1:13" ht="15.75">
      <c r="A35" s="1027"/>
      <c r="B35" s="1027"/>
      <c r="C35" s="1027"/>
      <c r="D35" s="2791" t="s">
        <v>1416</v>
      </c>
      <c r="E35" s="2791"/>
      <c r="F35" s="1027" t="s">
        <v>68</v>
      </c>
      <c r="G35" s="2791"/>
      <c r="H35" s="2791"/>
      <c r="I35" s="1314"/>
      <c r="J35" s="1314"/>
      <c r="K35" s="1314"/>
      <c r="L35" s="1314"/>
      <c r="M35" s="1314"/>
    </row>
    <row r="36" spans="1:13" ht="15.75">
      <c r="A36" s="1027"/>
      <c r="B36" s="1027"/>
      <c r="C36" s="1027"/>
      <c r="D36" s="2791" t="s">
        <v>61</v>
      </c>
      <c r="E36" s="2791"/>
      <c r="F36" s="1027" t="s">
        <v>62</v>
      </c>
      <c r="G36" s="2791"/>
      <c r="H36" s="2791"/>
      <c r="I36" s="1314"/>
      <c r="J36" s="1314"/>
      <c r="K36" s="1314"/>
      <c r="L36" s="1314"/>
      <c r="M36" s="1314"/>
    </row>
  </sheetData>
  <sheetProtection/>
  <mergeCells count="29">
    <mergeCell ref="A31:H31"/>
    <mergeCell ref="G32:I32"/>
    <mergeCell ref="G34:H34"/>
    <mergeCell ref="D35:E35"/>
    <mergeCell ref="G35:H35"/>
    <mergeCell ref="D36:E36"/>
    <mergeCell ref="G36:H36"/>
    <mergeCell ref="A23:A24"/>
    <mergeCell ref="B23:B24"/>
    <mergeCell ref="A27:D27"/>
    <mergeCell ref="B28:G28"/>
    <mergeCell ref="B29:G29"/>
    <mergeCell ref="B30:G30"/>
    <mergeCell ref="A11:H11"/>
    <mergeCell ref="A15:H15"/>
    <mergeCell ref="A20:A21"/>
    <mergeCell ref="B20:B21"/>
    <mergeCell ref="C20:C21"/>
    <mergeCell ref="D20:D21"/>
    <mergeCell ref="E20:E21"/>
    <mergeCell ref="A8:A9"/>
    <mergeCell ref="B8:B9"/>
    <mergeCell ref="C8:C9"/>
    <mergeCell ref="D8:D9"/>
    <mergeCell ref="B1:B2"/>
    <mergeCell ref="D1:D2"/>
    <mergeCell ref="A4:H4"/>
    <mergeCell ref="F1:F2"/>
    <mergeCell ref="H1:H2"/>
  </mergeCells>
  <printOptions/>
  <pageMargins left="0.2362204724409449" right="0.4330708661417323" top="0.4330708661417323" bottom="0.31496062992125984" header="0.15748031496062992" footer="0.15748031496062992"/>
  <pageSetup fitToHeight="0" fitToWidth="1" horizontalDpi="600" verticalDpi="600" orientation="landscape" paperSize="9" scale="61" r:id="rId1"/>
  <headerFooter alignWithMargins="0">
    <oddHeader>&amp;L&amp;"Arial,Corsivo"Responsabile: dott. Nicola Bizzaro&amp;C&amp;"Arial,Grassetto"OBIETTIVI DI BUDGET 2013: LABORATORIO</oddHeader>
    <oddFooter>&amp;CPagina &amp;P di &amp;N</oddFooter>
  </headerFooter>
  <rowBreaks count="1" manualBreakCount="1">
    <brk id="26" max="17" man="1"/>
  </rowBreaks>
</worksheet>
</file>

<file path=xl/worksheets/sheet46.xml><?xml version="1.0" encoding="utf-8"?>
<worksheet xmlns="http://schemas.openxmlformats.org/spreadsheetml/2006/main" xmlns:r="http://schemas.openxmlformats.org/officeDocument/2006/relationships">
  <sheetPr>
    <pageSetUpPr fitToPage="1"/>
  </sheetPr>
  <dimension ref="A1:N77"/>
  <sheetViews>
    <sheetView zoomScale="75" zoomScaleNormal="75" zoomScaleSheetLayoutView="75" zoomScalePageLayoutView="0" workbookViewId="0" topLeftCell="A1">
      <selection activeCell="B13" sqref="B13:B17"/>
    </sheetView>
  </sheetViews>
  <sheetFormatPr defaultColWidth="9.140625" defaultRowHeight="12.75"/>
  <cols>
    <col min="1" max="1" width="3.57421875" style="0" customWidth="1"/>
    <col min="2" max="2" width="32.140625" style="0" customWidth="1"/>
    <col min="3" max="3" width="2.7109375" style="0" customWidth="1"/>
    <col min="4" max="4" width="34.57421875" style="0" customWidth="1"/>
    <col min="5" max="5" width="2.7109375" style="0" customWidth="1"/>
    <col min="6" max="6" width="48.28125" style="0" customWidth="1"/>
    <col min="7" max="7" width="3.140625" style="0" customWidth="1"/>
    <col min="8" max="9" width="21.140625" style="0" customWidth="1"/>
    <col min="10" max="12" width="18.7109375" style="0" customWidth="1"/>
    <col min="13" max="13" width="37.7109375" style="0" hidden="1" customWidth="1"/>
  </cols>
  <sheetData>
    <row r="1" spans="1:14" ht="49.5" customHeight="1" thickTop="1">
      <c r="A1" s="2856"/>
      <c r="B1" s="2492" t="s">
        <v>58</v>
      </c>
      <c r="C1" s="44"/>
      <c r="D1" s="2492" t="s">
        <v>63</v>
      </c>
      <c r="E1" s="44"/>
      <c r="F1" s="2492" t="s">
        <v>743</v>
      </c>
      <c r="G1" s="44"/>
      <c r="H1" s="2492" t="s">
        <v>64</v>
      </c>
      <c r="I1" s="892" t="s">
        <v>744</v>
      </c>
      <c r="J1" s="892" t="s">
        <v>80</v>
      </c>
      <c r="K1" s="892" t="s">
        <v>1500</v>
      </c>
      <c r="L1" s="892" t="s">
        <v>1501</v>
      </c>
      <c r="M1" s="982"/>
      <c r="N1" s="982"/>
    </row>
    <row r="2" spans="1:14" ht="17.25" customHeight="1" thickBot="1">
      <c r="A2" s="2857"/>
      <c r="B2" s="2493"/>
      <c r="C2" s="332"/>
      <c r="D2" s="2493"/>
      <c r="E2" s="332"/>
      <c r="F2" s="2493"/>
      <c r="G2" s="332"/>
      <c r="H2" s="2493"/>
      <c r="I2" s="332" t="s">
        <v>409</v>
      </c>
      <c r="J2" s="332" t="s">
        <v>409</v>
      </c>
      <c r="K2" s="332" t="s">
        <v>409</v>
      </c>
      <c r="L2" s="332" t="s">
        <v>409</v>
      </c>
      <c r="M2" s="982"/>
      <c r="N2" s="982"/>
    </row>
    <row r="3" spans="1:12" s="906" customFormat="1" ht="13.5" customHeight="1" thickBot="1" thickTop="1">
      <c r="A3" s="983"/>
      <c r="B3" s="983"/>
      <c r="C3" s="983"/>
      <c r="D3" s="983"/>
      <c r="E3" s="983"/>
      <c r="F3" s="983"/>
      <c r="G3" s="983"/>
      <c r="H3" s="983"/>
      <c r="I3" s="1010"/>
      <c r="J3" s="1010"/>
      <c r="K3" s="1010"/>
      <c r="L3" s="1010"/>
    </row>
    <row r="4" spans="1:13" s="958" customFormat="1" ht="24.75" customHeight="1" thickBot="1" thickTop="1">
      <c r="A4" s="2504" t="s">
        <v>69</v>
      </c>
      <c r="B4" s="2504"/>
      <c r="C4" s="2504"/>
      <c r="D4" s="2504"/>
      <c r="E4" s="2504"/>
      <c r="F4" s="2504"/>
      <c r="G4" s="2504"/>
      <c r="H4" s="2504"/>
      <c r="I4" s="70"/>
      <c r="J4" s="70"/>
      <c r="K4" s="70"/>
      <c r="L4" s="70"/>
      <c r="M4" s="27"/>
    </row>
    <row r="5" spans="1:14" s="345" customFormat="1" ht="71.25" customHeight="1" thickTop="1">
      <c r="A5" s="2488">
        <v>1</v>
      </c>
      <c r="B5" s="2520" t="s">
        <v>747</v>
      </c>
      <c r="C5" s="2520"/>
      <c r="D5" s="1472" t="s">
        <v>624</v>
      </c>
      <c r="E5" s="1472"/>
      <c r="F5" s="1005" t="s">
        <v>1502</v>
      </c>
      <c r="G5" s="1006"/>
      <c r="H5" s="1100" t="s">
        <v>625</v>
      </c>
      <c r="I5" s="1654"/>
      <c r="J5" s="1636"/>
      <c r="K5" s="1655">
        <v>15</v>
      </c>
      <c r="L5" s="1636"/>
      <c r="M5" s="657"/>
      <c r="N5" s="1360"/>
    </row>
    <row r="6" spans="1:14" s="345" customFormat="1" ht="78.75">
      <c r="A6" s="2489"/>
      <c r="B6" s="2498"/>
      <c r="C6" s="2498"/>
      <c r="D6" s="64" t="s">
        <v>629</v>
      </c>
      <c r="E6" s="64"/>
      <c r="F6" s="64" t="s">
        <v>1503</v>
      </c>
      <c r="G6" s="496"/>
      <c r="H6" s="165" t="s">
        <v>631</v>
      </c>
      <c r="I6" s="1404"/>
      <c r="J6" s="363"/>
      <c r="K6" s="359">
        <v>15</v>
      </c>
      <c r="L6" s="363"/>
      <c r="M6" s="657"/>
      <c r="N6" s="1360"/>
    </row>
    <row r="7" spans="1:13" s="906" customFormat="1" ht="70.5" customHeight="1">
      <c r="A7" s="496">
        <v>2</v>
      </c>
      <c r="B7" s="95" t="s">
        <v>635</v>
      </c>
      <c r="C7" s="115"/>
      <c r="D7" s="95" t="s">
        <v>636</v>
      </c>
      <c r="E7" s="115"/>
      <c r="F7" s="95" t="s">
        <v>1504</v>
      </c>
      <c r="G7" s="23"/>
      <c r="H7" s="15" t="s">
        <v>107</v>
      </c>
      <c r="I7" s="1124"/>
      <c r="J7" s="363"/>
      <c r="L7" s="360"/>
      <c r="M7" s="27"/>
    </row>
    <row r="8" spans="1:13" s="345" customFormat="1" ht="93.75" customHeight="1">
      <c r="A8" s="2495">
        <v>3</v>
      </c>
      <c r="B8" s="2483" t="s">
        <v>652</v>
      </c>
      <c r="C8" s="322"/>
      <c r="D8" s="2522" t="s">
        <v>1122</v>
      </c>
      <c r="E8" s="2495"/>
      <c r="F8" s="293" t="s">
        <v>1505</v>
      </c>
      <c r="G8" s="987"/>
      <c r="H8" s="1043" t="s">
        <v>1387</v>
      </c>
      <c r="I8" s="1403"/>
      <c r="J8" s="362"/>
      <c r="K8" s="109">
        <v>35</v>
      </c>
      <c r="L8" s="362"/>
      <c r="M8" s="1360" t="s">
        <v>1422</v>
      </c>
    </row>
    <row r="9" spans="1:14" s="345" customFormat="1" ht="104.25" customHeight="1">
      <c r="A9" s="2489"/>
      <c r="B9" s="2498"/>
      <c r="C9" s="11"/>
      <c r="D9" s="2759"/>
      <c r="E9" s="2489"/>
      <c r="F9" s="64" t="s">
        <v>1388</v>
      </c>
      <c r="G9" s="496"/>
      <c r="H9" s="1213" t="s">
        <v>797</v>
      </c>
      <c r="I9" s="1656"/>
      <c r="J9" s="1588"/>
      <c r="K9" s="1657">
        <v>35</v>
      </c>
      <c r="L9" s="1588"/>
      <c r="M9" s="657"/>
      <c r="N9" s="1360"/>
    </row>
    <row r="10" spans="1:14" s="345" customFormat="1" ht="111" thickBot="1">
      <c r="A10" s="156">
        <v>4</v>
      </c>
      <c r="B10" s="135" t="s">
        <v>641</v>
      </c>
      <c r="C10" s="135"/>
      <c r="D10" s="111" t="s">
        <v>758</v>
      </c>
      <c r="E10" s="11"/>
      <c r="F10" s="111" t="s">
        <v>759</v>
      </c>
      <c r="G10" s="11"/>
      <c r="H10" s="165" t="s">
        <v>760</v>
      </c>
      <c r="I10" s="386"/>
      <c r="J10" s="363"/>
      <c r="K10" s="363"/>
      <c r="L10" s="363"/>
      <c r="M10" s="657"/>
      <c r="N10" s="657"/>
    </row>
    <row r="11" spans="1:14" s="906" customFormat="1" ht="10.5" customHeight="1" thickBot="1" thickTop="1">
      <c r="A11" s="983"/>
      <c r="B11" s="983"/>
      <c r="C11" s="983"/>
      <c r="D11" s="983"/>
      <c r="E11" s="983"/>
      <c r="F11" s="983"/>
      <c r="G11" s="983"/>
      <c r="H11" s="983"/>
      <c r="I11" s="459"/>
      <c r="J11" s="459"/>
      <c r="K11" s="459"/>
      <c r="L11" s="459"/>
      <c r="M11" s="27"/>
      <c r="N11" s="27"/>
    </row>
    <row r="12" spans="1:14" s="906" customFormat="1" ht="24" customHeight="1" thickBot="1" thickTop="1">
      <c r="A12" s="2504" t="s">
        <v>766</v>
      </c>
      <c r="B12" s="2504"/>
      <c r="C12" s="2504"/>
      <c r="D12" s="2504"/>
      <c r="E12" s="2504"/>
      <c r="F12" s="2504"/>
      <c r="G12" s="2504"/>
      <c r="H12" s="2504"/>
      <c r="I12" s="455"/>
      <c r="J12" s="455"/>
      <c r="K12" s="455"/>
      <c r="L12" s="455"/>
      <c r="M12" s="27"/>
      <c r="N12" s="27"/>
    </row>
    <row r="13" spans="1:14" s="906" customFormat="1" ht="98.25" customHeight="1" thickTop="1">
      <c r="A13" s="461">
        <v>5</v>
      </c>
      <c r="B13" s="166" t="s">
        <v>1389</v>
      </c>
      <c r="C13" s="217"/>
      <c r="D13" s="166" t="s">
        <v>1506</v>
      </c>
      <c r="E13" s="217"/>
      <c r="F13" s="1062" t="s">
        <v>1507</v>
      </c>
      <c r="G13" s="1065"/>
      <c r="H13" s="262" t="s">
        <v>107</v>
      </c>
      <c r="I13" s="1390"/>
      <c r="J13" s="1390"/>
      <c r="K13" s="1390"/>
      <c r="L13" s="1390"/>
      <c r="M13" s="1045" t="s">
        <v>1508</v>
      </c>
      <c r="N13" s="27"/>
    </row>
    <row r="14" spans="1:12" s="906" customFormat="1" ht="89.25" customHeight="1">
      <c r="A14" s="2495">
        <v>6</v>
      </c>
      <c r="B14" s="2483" t="s">
        <v>1392</v>
      </c>
      <c r="C14" s="2495"/>
      <c r="D14" s="2483" t="s">
        <v>1393</v>
      </c>
      <c r="E14" s="2495"/>
      <c r="F14" s="1632" t="s">
        <v>1394</v>
      </c>
      <c r="G14" s="2553"/>
      <c r="H14" s="2859" t="s">
        <v>854</v>
      </c>
      <c r="I14" s="1658"/>
      <c r="J14" s="1658"/>
      <c r="K14" s="1658"/>
      <c r="L14" s="1658"/>
    </row>
    <row r="15" spans="1:12" s="906" customFormat="1" ht="82.5" customHeight="1">
      <c r="A15" s="2494"/>
      <c r="B15" s="2484"/>
      <c r="C15" s="2494"/>
      <c r="D15" s="2484"/>
      <c r="E15" s="2494"/>
      <c r="F15" s="1637" t="s">
        <v>1509</v>
      </c>
      <c r="G15" s="2708"/>
      <c r="H15" s="2860"/>
      <c r="I15" s="1659"/>
      <c r="J15" s="1659"/>
      <c r="K15" s="1659"/>
      <c r="L15" s="1659"/>
    </row>
    <row r="16" spans="1:12" s="906" customFormat="1" ht="103.5" customHeight="1">
      <c r="A16" s="2494"/>
      <c r="B16" s="2484"/>
      <c r="C16" s="2494"/>
      <c r="D16" s="2484"/>
      <c r="E16" s="2494"/>
      <c r="F16" s="1633" t="s">
        <v>1396</v>
      </c>
      <c r="G16" s="2858"/>
      <c r="H16" s="2861"/>
      <c r="I16" s="1659"/>
      <c r="J16" s="1659"/>
      <c r="K16" s="1659"/>
      <c r="L16" s="1659"/>
    </row>
    <row r="17" spans="1:12" s="906" customFormat="1" ht="33" customHeight="1">
      <c r="A17" s="2494"/>
      <c r="B17" s="2484"/>
      <c r="C17" s="2494"/>
      <c r="D17" s="2484"/>
      <c r="E17" s="2494"/>
      <c r="F17" s="1660" t="s">
        <v>1397</v>
      </c>
      <c r="G17" s="1054"/>
      <c r="H17" s="1661">
        <v>41639</v>
      </c>
      <c r="I17" s="1662"/>
      <c r="J17" s="1662"/>
      <c r="K17" s="1662"/>
      <c r="L17" s="1662"/>
    </row>
    <row r="18" spans="1:12" s="906" customFormat="1" ht="98.25" customHeight="1">
      <c r="A18" s="2495">
        <v>7</v>
      </c>
      <c r="B18" s="2483" t="s">
        <v>1398</v>
      </c>
      <c r="C18" s="2495"/>
      <c r="D18" s="2483" t="s">
        <v>1399</v>
      </c>
      <c r="E18" s="2495"/>
      <c r="F18" s="1362" t="s">
        <v>1400</v>
      </c>
      <c r="G18" s="1362"/>
      <c r="H18" s="108" t="s">
        <v>854</v>
      </c>
      <c r="I18" s="362"/>
      <c r="J18" s="362"/>
      <c r="K18" s="362"/>
      <c r="L18" s="362"/>
    </row>
    <row r="19" spans="1:12" s="906" customFormat="1" ht="40.5" customHeight="1">
      <c r="A19" s="2489"/>
      <c r="B19" s="2498"/>
      <c r="C19" s="2489"/>
      <c r="D19" s="2498"/>
      <c r="E19" s="2489"/>
      <c r="F19" s="1258" t="s">
        <v>1401</v>
      </c>
      <c r="G19" s="1236"/>
      <c r="H19" s="264">
        <v>41639</v>
      </c>
      <c r="I19" s="657"/>
      <c r="J19" s="657"/>
      <c r="K19" s="657"/>
      <c r="L19" s="657"/>
    </row>
    <row r="20" spans="1:12" s="906" customFormat="1" ht="66.75" customHeight="1">
      <c r="A20" s="2495">
        <v>8</v>
      </c>
      <c r="B20" s="2483" t="s">
        <v>1402</v>
      </c>
      <c r="C20" s="2495"/>
      <c r="D20" s="1518" t="s">
        <v>1425</v>
      </c>
      <c r="E20" s="2495"/>
      <c r="F20" s="323" t="s">
        <v>1426</v>
      </c>
      <c r="G20" s="2553"/>
      <c r="H20" s="2481" t="s">
        <v>854</v>
      </c>
      <c r="I20" s="1428"/>
      <c r="J20" s="1428"/>
      <c r="K20" s="1428"/>
      <c r="L20" s="1428"/>
    </row>
    <row r="21" spans="1:12" s="906" customFormat="1" ht="130.5" customHeight="1">
      <c r="A21" s="2489"/>
      <c r="B21" s="2498"/>
      <c r="C21" s="2489"/>
      <c r="D21" s="111" t="s">
        <v>1510</v>
      </c>
      <c r="E21" s="2489"/>
      <c r="F21" s="1258" t="s">
        <v>1428</v>
      </c>
      <c r="G21" s="2554"/>
      <c r="H21" s="2482"/>
      <c r="I21" s="363"/>
      <c r="J21" s="363"/>
      <c r="K21" s="363"/>
      <c r="L21" s="363"/>
    </row>
    <row r="22" spans="1:12" s="906" customFormat="1" ht="99.75" customHeight="1" thickBot="1">
      <c r="A22" s="1080">
        <v>9</v>
      </c>
      <c r="B22" s="510" t="s">
        <v>1429</v>
      </c>
      <c r="C22" s="1022"/>
      <c r="D22" s="1022" t="s">
        <v>1399</v>
      </c>
      <c r="E22" s="1022"/>
      <c r="F22" s="993" t="s">
        <v>1431</v>
      </c>
      <c r="G22" s="1228"/>
      <c r="H22" s="254" t="s">
        <v>854</v>
      </c>
      <c r="I22" s="1406"/>
      <c r="J22" s="1406"/>
      <c r="K22" s="1406"/>
      <c r="L22" s="1406"/>
    </row>
    <row r="23" spans="1:12" s="958" customFormat="1" ht="12.75" customHeight="1" thickBot="1" thickTop="1">
      <c r="A23" s="1059"/>
      <c r="B23" s="1059"/>
      <c r="C23" s="1059"/>
      <c r="D23" s="1059"/>
      <c r="E23" s="1059"/>
      <c r="F23" s="1059"/>
      <c r="G23" s="1059"/>
      <c r="H23" s="1059"/>
      <c r="I23" s="452"/>
      <c r="J23" s="452"/>
      <c r="K23" s="452"/>
      <c r="L23" s="452"/>
    </row>
    <row r="24" spans="1:12" s="958" customFormat="1" ht="24" customHeight="1" thickBot="1" thickTop="1">
      <c r="A24" s="2504" t="s">
        <v>287</v>
      </c>
      <c r="B24" s="2504"/>
      <c r="C24" s="2504"/>
      <c r="D24" s="2504"/>
      <c r="E24" s="2504"/>
      <c r="F24" s="2504"/>
      <c r="G24" s="2504"/>
      <c r="H24" s="2504"/>
      <c r="I24" s="455"/>
      <c r="J24" s="455"/>
      <c r="K24" s="455"/>
      <c r="L24" s="455"/>
    </row>
    <row r="25" spans="1:12" s="985" customFormat="1" ht="84" customHeight="1" thickBot="1" thickTop="1">
      <c r="A25" s="1259">
        <v>10</v>
      </c>
      <c r="B25" s="71" t="s">
        <v>1407</v>
      </c>
      <c r="C25" s="1663"/>
      <c r="D25" s="291"/>
      <c r="E25" s="1002"/>
      <c r="F25" s="1639" t="s">
        <v>1408</v>
      </c>
      <c r="G25" s="291"/>
      <c r="H25" s="104">
        <v>41639</v>
      </c>
      <c r="I25" s="452"/>
      <c r="J25" s="452"/>
      <c r="K25" s="452"/>
      <c r="L25" s="452"/>
    </row>
    <row r="26" spans="1:12" s="985" customFormat="1" ht="8.25" customHeight="1" thickBot="1" thickTop="1">
      <c r="A26" s="983"/>
      <c r="B26" s="983"/>
      <c r="C26" s="983"/>
      <c r="D26" s="983"/>
      <c r="E26" s="983"/>
      <c r="F26" s="983"/>
      <c r="G26" s="983"/>
      <c r="H26" s="983"/>
      <c r="I26" s="459"/>
      <c r="J26" s="459"/>
      <c r="K26" s="459"/>
      <c r="L26" s="459"/>
    </row>
    <row r="27" spans="1:12" s="958" customFormat="1" ht="20.25" customHeight="1" thickBot="1" thickTop="1">
      <c r="A27" s="2504" t="s">
        <v>70</v>
      </c>
      <c r="B27" s="2504"/>
      <c r="C27" s="2504"/>
      <c r="D27" s="2504"/>
      <c r="E27" s="2504"/>
      <c r="F27" s="2504"/>
      <c r="G27" s="2504"/>
      <c r="H27" s="2504"/>
      <c r="I27" s="455"/>
      <c r="J27" s="455"/>
      <c r="K27" s="455"/>
      <c r="L27" s="455"/>
    </row>
    <row r="28" spans="1:12" s="958" customFormat="1" ht="111" thickTop="1">
      <c r="A28" s="461">
        <v>11</v>
      </c>
      <c r="B28" s="166" t="s">
        <v>1511</v>
      </c>
      <c r="C28" s="461"/>
      <c r="D28" s="166" t="s">
        <v>1512</v>
      </c>
      <c r="E28" s="166"/>
      <c r="F28" s="166" t="s">
        <v>1513</v>
      </c>
      <c r="G28" s="166"/>
      <c r="H28" s="166" t="s">
        <v>1514</v>
      </c>
      <c r="I28" s="1390"/>
      <c r="J28" s="1390"/>
      <c r="K28" s="1390"/>
      <c r="L28" s="999">
        <v>25</v>
      </c>
    </row>
    <row r="29" spans="1:12" s="958" customFormat="1" ht="110.25">
      <c r="A29" s="11">
        <v>12</v>
      </c>
      <c r="B29" s="14" t="s">
        <v>1515</v>
      </c>
      <c r="C29" s="11"/>
      <c r="D29" s="14" t="s">
        <v>1512</v>
      </c>
      <c r="E29" s="14"/>
      <c r="F29" s="14" t="s">
        <v>1516</v>
      </c>
      <c r="G29" s="14"/>
      <c r="H29" s="14" t="s">
        <v>1514</v>
      </c>
      <c r="I29" s="363"/>
      <c r="J29" s="363"/>
      <c r="K29" s="363"/>
      <c r="L29" s="359">
        <v>25</v>
      </c>
    </row>
    <row r="30" spans="1:12" s="906" customFormat="1" ht="63">
      <c r="A30" s="496">
        <v>13</v>
      </c>
      <c r="B30" s="95" t="s">
        <v>1073</v>
      </c>
      <c r="C30" s="115"/>
      <c r="D30" s="95" t="s">
        <v>106</v>
      </c>
      <c r="E30" s="95"/>
      <c r="F30" s="14" t="s">
        <v>1074</v>
      </c>
      <c r="G30" s="115"/>
      <c r="H30" s="15" t="s">
        <v>107</v>
      </c>
      <c r="I30" s="363"/>
      <c r="J30" s="363"/>
      <c r="K30" s="363"/>
      <c r="L30" s="363"/>
    </row>
    <row r="31" spans="1:12" s="906" customFormat="1" ht="67.5" customHeight="1">
      <c r="A31" s="507">
        <v>14</v>
      </c>
      <c r="B31" s="26" t="s">
        <v>220</v>
      </c>
      <c r="C31" s="122"/>
      <c r="D31" s="25" t="s">
        <v>1517</v>
      </c>
      <c r="E31" s="25"/>
      <c r="F31" s="1" t="s">
        <v>120</v>
      </c>
      <c r="G31" s="122"/>
      <c r="H31" s="18" t="s">
        <v>107</v>
      </c>
      <c r="I31" s="360"/>
      <c r="J31" s="360"/>
      <c r="K31" s="360"/>
      <c r="L31" s="360"/>
    </row>
    <row r="32" spans="1:12" s="906" customFormat="1" ht="121.5" customHeight="1">
      <c r="A32" s="507">
        <v>15</v>
      </c>
      <c r="B32" s="1" t="s">
        <v>1490</v>
      </c>
      <c r="C32" s="122"/>
      <c r="D32" s="1"/>
      <c r="E32" s="25"/>
      <c r="F32" s="1" t="s">
        <v>1518</v>
      </c>
      <c r="G32" s="122"/>
      <c r="H32" s="18" t="s">
        <v>667</v>
      </c>
      <c r="I32" s="360"/>
      <c r="J32" s="360"/>
      <c r="K32" s="360"/>
      <c r="L32" s="365">
        <v>50</v>
      </c>
    </row>
    <row r="33" spans="1:12" s="27" customFormat="1" ht="63">
      <c r="A33" s="8">
        <v>16</v>
      </c>
      <c r="B33" s="1" t="s">
        <v>71</v>
      </c>
      <c r="C33" s="20"/>
      <c r="D33" s="1" t="s">
        <v>71</v>
      </c>
      <c r="E33" s="122"/>
      <c r="F33" s="1" t="s">
        <v>1439</v>
      </c>
      <c r="G33" s="122"/>
      <c r="H33" s="18">
        <v>41639</v>
      </c>
      <c r="I33" s="360"/>
      <c r="J33" s="365">
        <v>10</v>
      </c>
      <c r="K33" s="360"/>
      <c r="L33" s="360"/>
    </row>
    <row r="34" spans="1:12" s="985" customFormat="1" ht="141.75">
      <c r="A34" s="2495">
        <v>17</v>
      </c>
      <c r="B34" s="2483" t="s">
        <v>75</v>
      </c>
      <c r="C34" s="320"/>
      <c r="D34" s="2483" t="s">
        <v>65</v>
      </c>
      <c r="E34" s="320"/>
      <c r="F34" s="105" t="s">
        <v>1519</v>
      </c>
      <c r="G34" s="146"/>
      <c r="H34" s="108">
        <v>41639</v>
      </c>
      <c r="I34" s="109">
        <v>5</v>
      </c>
      <c r="J34" s="362"/>
      <c r="K34" s="362"/>
      <c r="L34" s="362"/>
    </row>
    <row r="35" spans="1:12" s="985" customFormat="1" ht="63">
      <c r="A35" s="2494"/>
      <c r="B35" s="2484"/>
      <c r="C35" s="319"/>
      <c r="D35" s="2484"/>
      <c r="E35" s="319"/>
      <c r="F35" s="671" t="s">
        <v>111</v>
      </c>
      <c r="G35" s="672"/>
      <c r="H35" s="602">
        <v>41639</v>
      </c>
      <c r="I35" s="930">
        <v>5</v>
      </c>
      <c r="J35" s="1068"/>
      <c r="K35" s="1068"/>
      <c r="L35" s="1068"/>
    </row>
    <row r="36" spans="1:12" s="985" customFormat="1" ht="85.5" thickBot="1">
      <c r="A36" s="2519"/>
      <c r="B36" s="2485"/>
      <c r="C36" s="72"/>
      <c r="D36" s="71" t="s">
        <v>51</v>
      </c>
      <c r="E36" s="62"/>
      <c r="F36" s="71" t="s">
        <v>40</v>
      </c>
      <c r="G36" s="72"/>
      <c r="H36" s="1664"/>
      <c r="I36" s="452"/>
      <c r="J36" s="107">
        <v>20</v>
      </c>
      <c r="K36" s="452"/>
      <c r="L36" s="452"/>
    </row>
    <row r="37" spans="1:12" s="985" customFormat="1" ht="14.25" customHeight="1" thickBot="1" thickTop="1">
      <c r="A37" s="1665"/>
      <c r="B37" s="1308"/>
      <c r="C37" s="1083"/>
      <c r="D37" s="1308"/>
      <c r="E37" s="1083"/>
      <c r="F37" s="1308"/>
      <c r="G37" s="1083"/>
      <c r="H37" s="304"/>
      <c r="I37" s="455"/>
      <c r="J37" s="455"/>
      <c r="K37" s="455"/>
      <c r="L37" s="455"/>
    </row>
    <row r="38" spans="1:14" s="958" customFormat="1" ht="72.75" customHeight="1" thickTop="1">
      <c r="A38" s="496">
        <v>18</v>
      </c>
      <c r="B38" s="14" t="s">
        <v>772</v>
      </c>
      <c r="C38" s="23"/>
      <c r="D38" s="23"/>
      <c r="E38" s="23"/>
      <c r="F38" s="23" t="s">
        <v>1442</v>
      </c>
      <c r="G38" s="23"/>
      <c r="H38" s="262" t="s">
        <v>1520</v>
      </c>
      <c r="I38" s="1211">
        <v>90</v>
      </c>
      <c r="J38" s="1072"/>
      <c r="K38" s="1072"/>
      <c r="L38" s="1072"/>
      <c r="M38" s="1021"/>
      <c r="N38" s="1021"/>
    </row>
    <row r="39" spans="1:14" s="958" customFormat="1" ht="75.75" customHeight="1" thickBot="1">
      <c r="A39" s="503">
        <v>19</v>
      </c>
      <c r="B39" s="26" t="s">
        <v>1521</v>
      </c>
      <c r="C39" s="156"/>
      <c r="D39" s="156"/>
      <c r="E39" s="156"/>
      <c r="F39" s="135" t="s">
        <v>1522</v>
      </c>
      <c r="G39" s="156"/>
      <c r="H39" s="1455" t="s">
        <v>1520</v>
      </c>
      <c r="I39" s="1024"/>
      <c r="J39" s="1019">
        <v>70</v>
      </c>
      <c r="K39" s="454"/>
      <c r="L39" s="1020"/>
      <c r="M39" s="1026"/>
      <c r="N39" s="1026"/>
    </row>
    <row r="40" spans="1:14" ht="19.5" thickTop="1">
      <c r="A40" s="1666"/>
      <c r="B40" s="1666"/>
      <c r="C40" s="1666"/>
      <c r="D40" s="1666"/>
      <c r="E40" s="1666"/>
      <c r="F40" s="1666"/>
      <c r="G40" s="1666"/>
      <c r="H40" s="1667"/>
      <c r="I40" s="1538">
        <f>SUM(I7:I39)</f>
        <v>100</v>
      </c>
      <c r="J40" s="1538">
        <f>SUM(J7:J39)</f>
        <v>100</v>
      </c>
      <c r="K40" s="1538">
        <f>SUM(K5:K39)</f>
        <v>100</v>
      </c>
      <c r="L40" s="1538">
        <f>SUM(L7:L39)</f>
        <v>100</v>
      </c>
      <c r="M40" s="982"/>
      <c r="N40" s="982"/>
    </row>
    <row r="41" spans="1:14" ht="18" customHeight="1">
      <c r="A41" s="2806" t="s">
        <v>66</v>
      </c>
      <c r="B41" s="2806"/>
      <c r="C41" s="2806"/>
      <c r="D41" s="2806"/>
      <c r="E41" s="2806"/>
      <c r="F41" s="2806"/>
      <c r="G41" s="2806"/>
      <c r="H41" s="2806"/>
      <c r="I41" s="1668"/>
      <c r="J41" s="1668"/>
      <c r="K41" s="1668"/>
      <c r="L41" s="1668"/>
      <c r="M41" s="982"/>
      <c r="N41" s="982"/>
    </row>
    <row r="42" spans="1:14" ht="24.75" customHeight="1">
      <c r="A42" s="2508" t="s">
        <v>1523</v>
      </c>
      <c r="B42" s="2509"/>
      <c r="C42" s="2509"/>
      <c r="D42" s="2509"/>
      <c r="E42" s="2509"/>
      <c r="F42" s="2509"/>
      <c r="G42" s="2510"/>
      <c r="H42" s="1221">
        <v>800</v>
      </c>
      <c r="I42" s="1668"/>
      <c r="J42" s="1668"/>
      <c r="K42" s="1668"/>
      <c r="L42" s="1668"/>
      <c r="M42" s="982"/>
      <c r="N42" s="982"/>
    </row>
    <row r="43" spans="1:14" ht="18.75">
      <c r="A43" s="1542"/>
      <c r="B43" s="319"/>
      <c r="C43" s="319"/>
      <c r="D43" s="1634"/>
      <c r="E43" s="1634"/>
      <c r="F43" s="319"/>
      <c r="G43" s="319"/>
      <c r="H43" s="908"/>
      <c r="I43" s="1012"/>
      <c r="J43" s="1668"/>
      <c r="K43" s="1668"/>
      <c r="L43" s="1668"/>
      <c r="M43" s="982"/>
      <c r="N43" s="982"/>
    </row>
    <row r="44" spans="1:14" ht="34.5" customHeight="1">
      <c r="A44" s="2494"/>
      <c r="B44" s="2494"/>
      <c r="C44" s="2494"/>
      <c r="D44" s="958"/>
      <c r="E44" s="982"/>
      <c r="F44" s="13" t="s">
        <v>452</v>
      </c>
      <c r="G44" s="319"/>
      <c r="H44" s="908"/>
      <c r="I44" s="1012"/>
      <c r="J44" s="1668"/>
      <c r="K44" s="1668"/>
      <c r="L44" s="1668"/>
      <c r="M44" s="982"/>
      <c r="N44" s="982"/>
    </row>
    <row r="45" spans="1:14" ht="33.75" customHeight="1">
      <c r="A45" s="2772" t="s">
        <v>1524</v>
      </c>
      <c r="B45" s="2772"/>
      <c r="C45" s="1031"/>
      <c r="D45" s="2721" t="s">
        <v>1525</v>
      </c>
      <c r="E45" s="2721"/>
      <c r="F45" s="1027" t="s">
        <v>60</v>
      </c>
      <c r="G45" s="1033"/>
      <c r="H45" s="1033"/>
      <c r="I45" s="1668"/>
      <c r="J45" s="1668"/>
      <c r="K45" s="1668"/>
      <c r="L45" s="1668"/>
      <c r="M45" s="982"/>
      <c r="N45" s="982"/>
    </row>
    <row r="46" spans="1:14" ht="22.5" customHeight="1">
      <c r="A46" s="2770" t="s">
        <v>1416</v>
      </c>
      <c r="B46" s="2770"/>
      <c r="C46" s="1033"/>
      <c r="D46" s="2772" t="s">
        <v>1526</v>
      </c>
      <c r="E46" s="2772"/>
      <c r="F46" s="1033" t="s">
        <v>68</v>
      </c>
      <c r="G46" s="1033"/>
      <c r="H46" s="1033"/>
      <c r="I46" s="1668"/>
      <c r="J46" s="1668"/>
      <c r="K46" s="1668"/>
      <c r="L46" s="1668"/>
      <c r="M46" s="982"/>
      <c r="N46" s="982"/>
    </row>
    <row r="47" spans="1:14" ht="18.75">
      <c r="A47" s="1034"/>
      <c r="B47" s="1033"/>
      <c r="C47" s="1033"/>
      <c r="D47" s="982"/>
      <c r="E47" s="982"/>
      <c r="F47" s="1033"/>
      <c r="G47" s="1033"/>
      <c r="H47" s="1033"/>
      <c r="I47" s="1668"/>
      <c r="J47" s="1668"/>
      <c r="K47" s="1668"/>
      <c r="L47" s="1668"/>
      <c r="M47" s="982"/>
      <c r="N47" s="982"/>
    </row>
    <row r="48" spans="1:14" ht="18.75">
      <c r="A48" s="2770" t="s">
        <v>61</v>
      </c>
      <c r="B48" s="2770"/>
      <c r="C48" s="1033"/>
      <c r="D48" s="2772" t="s">
        <v>407</v>
      </c>
      <c r="E48" s="2772"/>
      <c r="F48" s="1033" t="s">
        <v>62</v>
      </c>
      <c r="G48" s="1033"/>
      <c r="H48" s="1033"/>
      <c r="I48" s="1668"/>
      <c r="J48" s="1668"/>
      <c r="K48" s="1668"/>
      <c r="L48" s="1668"/>
      <c r="M48" s="982"/>
      <c r="N48" s="982"/>
    </row>
    <row r="49" spans="1:9" ht="18.75">
      <c r="A49" s="1033"/>
      <c r="B49" s="1033"/>
      <c r="C49" s="1033"/>
      <c r="D49" s="982"/>
      <c r="E49" s="982"/>
      <c r="F49" s="1033"/>
      <c r="G49" s="1033"/>
      <c r="H49" s="1033"/>
      <c r="I49" s="1668"/>
    </row>
    <row r="50" spans="1:9" ht="43.5" customHeight="1">
      <c r="A50" s="1033"/>
      <c r="B50" s="1033"/>
      <c r="C50" s="1033"/>
      <c r="D50" s="1033"/>
      <c r="E50" s="1033"/>
      <c r="F50" s="1033"/>
      <c r="G50" s="1033"/>
      <c r="H50" s="1033"/>
      <c r="I50" s="1668"/>
    </row>
    <row r="51" spans="1:9" ht="18.75" hidden="1">
      <c r="A51" s="1033"/>
      <c r="B51" s="1033" t="s">
        <v>1479</v>
      </c>
      <c r="C51" s="1033"/>
      <c r="D51" s="1033"/>
      <c r="E51" s="1033"/>
      <c r="F51" s="1033"/>
      <c r="G51" s="1033"/>
      <c r="H51" s="1033"/>
      <c r="I51" s="1668"/>
    </row>
    <row r="52" spans="1:9" ht="18.75" hidden="1">
      <c r="A52" s="982"/>
      <c r="B52" s="13" t="s">
        <v>1527</v>
      </c>
      <c r="C52" s="13"/>
      <c r="D52" s="982"/>
      <c r="E52" s="982"/>
      <c r="F52" s="13"/>
      <c r="G52" s="13"/>
      <c r="H52" s="1033"/>
      <c r="I52" s="1668"/>
    </row>
    <row r="53" spans="1:9" ht="18.75" hidden="1">
      <c r="A53" s="982"/>
      <c r="B53" s="13"/>
      <c r="C53" s="13"/>
      <c r="D53" s="982"/>
      <c r="E53" s="982"/>
      <c r="F53" s="13"/>
      <c r="G53" s="13"/>
      <c r="H53" s="1033"/>
      <c r="I53" s="1668"/>
    </row>
    <row r="54" spans="1:9" ht="93.75" hidden="1">
      <c r="A54" s="982"/>
      <c r="B54" s="1316" t="s">
        <v>925</v>
      </c>
      <c r="C54" s="1316"/>
      <c r="D54" s="1316" t="s">
        <v>1528</v>
      </c>
      <c r="E54" s="1316"/>
      <c r="F54" s="1316" t="s">
        <v>1529</v>
      </c>
      <c r="G54" s="1316"/>
      <c r="H54" s="1317" t="s">
        <v>1530</v>
      </c>
      <c r="I54" s="1669" t="s">
        <v>1530</v>
      </c>
    </row>
    <row r="55" spans="1:9" ht="31.5" hidden="1">
      <c r="A55" s="982"/>
      <c r="B55" s="1319" t="s">
        <v>1453</v>
      </c>
      <c r="C55" s="1319"/>
      <c r="D55" s="1325">
        <v>27163</v>
      </c>
      <c r="E55" s="1325"/>
      <c r="F55" s="1631"/>
      <c r="G55" s="1631"/>
      <c r="H55" s="1670">
        <v>1184</v>
      </c>
      <c r="I55" s="1671">
        <v>1184</v>
      </c>
    </row>
    <row r="56" spans="1:9" ht="31.5" hidden="1">
      <c r="A56" s="982"/>
      <c r="B56" s="1319" t="s">
        <v>1454</v>
      </c>
      <c r="C56" s="1319"/>
      <c r="D56" s="1325">
        <v>15198</v>
      </c>
      <c r="E56" s="1325"/>
      <c r="F56" s="1631"/>
      <c r="G56" s="1631"/>
      <c r="H56" s="1670">
        <v>298</v>
      </c>
      <c r="I56" s="1671">
        <v>298</v>
      </c>
    </row>
    <row r="57" spans="1:9" ht="27.75" customHeight="1" hidden="1">
      <c r="A57" s="982"/>
      <c r="B57" s="1319" t="s">
        <v>1531</v>
      </c>
      <c r="C57" s="1319"/>
      <c r="D57" s="1325">
        <v>650012</v>
      </c>
      <c r="E57" s="1325"/>
      <c r="F57" s="1631"/>
      <c r="G57" s="1631"/>
      <c r="H57" s="1670">
        <v>3</v>
      </c>
      <c r="I57" s="1671">
        <v>3</v>
      </c>
    </row>
    <row r="58" spans="1:9" ht="27.75" customHeight="1" hidden="1">
      <c r="A58" s="982"/>
      <c r="B58" s="982"/>
      <c r="C58" s="982"/>
      <c r="D58" s="982"/>
      <c r="E58" s="982"/>
      <c r="F58" s="1672"/>
      <c r="G58" s="1672"/>
      <c r="H58" s="1033"/>
      <c r="I58" s="1668"/>
    </row>
    <row r="59" spans="1:9" ht="27.75" customHeight="1" hidden="1">
      <c r="A59" s="982"/>
      <c r="B59" s="982"/>
      <c r="C59" s="982"/>
      <c r="D59" s="982"/>
      <c r="E59" s="982"/>
      <c r="F59" s="982"/>
      <c r="G59" s="982"/>
      <c r="H59" s="1033"/>
      <c r="I59" s="1668"/>
    </row>
    <row r="60" spans="1:9" ht="27.75" customHeight="1" hidden="1">
      <c r="A60" s="982"/>
      <c r="B60" s="1316" t="s">
        <v>1267</v>
      </c>
      <c r="C60" s="1316"/>
      <c r="D60" s="1316" t="s">
        <v>1528</v>
      </c>
      <c r="E60" s="1316"/>
      <c r="F60" s="1316" t="s">
        <v>1529</v>
      </c>
      <c r="G60" s="1316"/>
      <c r="H60" s="1317" t="s">
        <v>1268</v>
      </c>
      <c r="I60" s="1669" t="s">
        <v>1268</v>
      </c>
    </row>
    <row r="61" spans="1:9" ht="27.75" customHeight="1" hidden="1">
      <c r="A61" s="982"/>
      <c r="B61" s="2720" t="s">
        <v>1455</v>
      </c>
      <c r="C61" s="1624"/>
      <c r="D61" s="1319" t="s">
        <v>1532</v>
      </c>
      <c r="E61" s="1319"/>
      <c r="F61" s="1325"/>
      <c r="G61" s="1325"/>
      <c r="H61" s="2862" t="s">
        <v>1457</v>
      </c>
      <c r="I61" s="2863" t="s">
        <v>1457</v>
      </c>
    </row>
    <row r="62" spans="1:9" ht="27.75" customHeight="1" hidden="1">
      <c r="A62" s="982"/>
      <c r="B62" s="2720"/>
      <c r="C62" s="1624"/>
      <c r="D62" s="1319" t="s">
        <v>1533</v>
      </c>
      <c r="E62" s="1319"/>
      <c r="F62" s="1325"/>
      <c r="G62" s="1325"/>
      <c r="H62" s="2862"/>
      <c r="I62" s="2863"/>
    </row>
    <row r="63" spans="1:9" ht="27.75" customHeight="1" hidden="1">
      <c r="A63" s="982"/>
      <c r="B63" s="2720" t="s">
        <v>1460</v>
      </c>
      <c r="C63" s="1624"/>
      <c r="D63" s="1319" t="s">
        <v>1534</v>
      </c>
      <c r="E63" s="1319"/>
      <c r="F63" s="1325"/>
      <c r="G63" s="1325"/>
      <c r="H63" s="2862" t="s">
        <v>1457</v>
      </c>
      <c r="I63" s="2863" t="s">
        <v>1457</v>
      </c>
    </row>
    <row r="64" spans="1:9" ht="27.75" customHeight="1" hidden="1">
      <c r="A64" s="982"/>
      <c r="B64" s="2720"/>
      <c r="C64" s="1624"/>
      <c r="D64" s="1319" t="s">
        <v>1535</v>
      </c>
      <c r="E64" s="1319"/>
      <c r="F64" s="1325"/>
      <c r="G64" s="1325"/>
      <c r="H64" s="2862"/>
      <c r="I64" s="2863"/>
    </row>
    <row r="65" spans="2:9" ht="27.75" customHeight="1" hidden="1">
      <c r="B65" s="2720" t="s">
        <v>1463</v>
      </c>
      <c r="C65" s="1624"/>
      <c r="D65" s="1319" t="s">
        <v>1536</v>
      </c>
      <c r="E65" s="1319"/>
      <c r="F65" s="1325"/>
      <c r="G65" s="1325"/>
      <c r="H65" s="2862" t="s">
        <v>1457</v>
      </c>
      <c r="I65" s="2863" t="s">
        <v>1457</v>
      </c>
    </row>
    <row r="66" spans="2:9" ht="27.75" customHeight="1" hidden="1">
      <c r="B66" s="2720"/>
      <c r="C66" s="1624"/>
      <c r="D66" s="1319" t="s">
        <v>1537</v>
      </c>
      <c r="E66" s="1319"/>
      <c r="F66" s="1325"/>
      <c r="G66" s="1325"/>
      <c r="H66" s="2862"/>
      <c r="I66" s="2863"/>
    </row>
    <row r="67" spans="2:9" ht="27.75" customHeight="1" hidden="1">
      <c r="B67" s="1624" t="s">
        <v>1467</v>
      </c>
      <c r="C67" s="1624"/>
      <c r="D67" s="1319" t="s">
        <v>1538</v>
      </c>
      <c r="E67" s="1319"/>
      <c r="F67" s="1320"/>
      <c r="G67" s="1320"/>
      <c r="H67" s="1673" t="s">
        <v>1457</v>
      </c>
      <c r="I67" s="1674" t="s">
        <v>1457</v>
      </c>
    </row>
    <row r="68" spans="2:9" ht="27.75" customHeight="1" hidden="1">
      <c r="B68" s="1624" t="s">
        <v>1469</v>
      </c>
      <c r="C68" s="1624"/>
      <c r="D68" s="1319" t="s">
        <v>1539</v>
      </c>
      <c r="E68" s="1319"/>
      <c r="F68" s="1320"/>
      <c r="G68" s="1320"/>
      <c r="H68" s="1673"/>
      <c r="I68" s="1674"/>
    </row>
    <row r="69" spans="2:9" ht="15.75" hidden="1">
      <c r="B69" s="2720" t="s">
        <v>1472</v>
      </c>
      <c r="C69" s="1624"/>
      <c r="D69" s="1319" t="s">
        <v>1540</v>
      </c>
      <c r="E69" s="1319"/>
      <c r="F69" s="1320"/>
      <c r="G69" s="1320"/>
      <c r="H69" s="2864" t="s">
        <v>1471</v>
      </c>
      <c r="I69" s="2865" t="s">
        <v>1471</v>
      </c>
    </row>
    <row r="70" spans="2:9" ht="15.75" hidden="1">
      <c r="B70" s="2720"/>
      <c r="C70" s="1624"/>
      <c r="D70" s="1319" t="s">
        <v>1541</v>
      </c>
      <c r="E70" s="1319"/>
      <c r="F70" s="1320"/>
      <c r="G70" s="1320"/>
      <c r="H70" s="2864"/>
      <c r="I70" s="2865"/>
    </row>
    <row r="71" spans="2:9" ht="15.75" hidden="1">
      <c r="B71" s="2720" t="s">
        <v>1476</v>
      </c>
      <c r="C71" s="1624"/>
      <c r="D71" s="1319" t="s">
        <v>1542</v>
      </c>
      <c r="E71" s="1319"/>
      <c r="F71" s="1320"/>
      <c r="G71" s="1320"/>
      <c r="H71" s="2864" t="s">
        <v>1457</v>
      </c>
      <c r="I71" s="2865" t="s">
        <v>1457</v>
      </c>
    </row>
    <row r="72" spans="2:9" ht="15.75" hidden="1">
      <c r="B72" s="2720"/>
      <c r="C72" s="1624"/>
      <c r="D72" s="1319" t="s">
        <v>1543</v>
      </c>
      <c r="E72" s="1319"/>
      <c r="F72" s="1320"/>
      <c r="G72" s="1320"/>
      <c r="H72" s="2864"/>
      <c r="I72" s="2865"/>
    </row>
    <row r="73" spans="2:9" ht="18.75" hidden="1">
      <c r="B73" s="982"/>
      <c r="C73" s="982"/>
      <c r="D73" s="982"/>
      <c r="E73" s="982"/>
      <c r="F73" s="982"/>
      <c r="G73" s="982"/>
      <c r="H73" s="1033"/>
      <c r="I73" s="1668"/>
    </row>
    <row r="74" spans="2:9" ht="18.75" hidden="1">
      <c r="B74" s="982"/>
      <c r="C74" s="982"/>
      <c r="D74" s="982"/>
      <c r="E74" s="982"/>
      <c r="F74" s="982"/>
      <c r="G74" s="982"/>
      <c r="H74" s="1033"/>
      <c r="I74" s="1668"/>
    </row>
    <row r="75" spans="2:9" ht="18.75" hidden="1">
      <c r="B75" s="982"/>
      <c r="C75" s="982"/>
      <c r="D75" s="982"/>
      <c r="E75" s="982"/>
      <c r="F75" s="982"/>
      <c r="G75" s="982"/>
      <c r="H75" s="1033"/>
      <c r="I75" s="1668"/>
    </row>
    <row r="76" spans="2:9" ht="18.75" hidden="1">
      <c r="B76" s="982"/>
      <c r="C76" s="982"/>
      <c r="D76" s="982"/>
      <c r="E76" s="982"/>
      <c r="F76" s="982"/>
      <c r="G76" s="982"/>
      <c r="H76" s="1033"/>
      <c r="I76" s="1668"/>
    </row>
    <row r="77" spans="2:9" ht="18.75">
      <c r="B77" s="982"/>
      <c r="C77" s="982"/>
      <c r="D77" s="982"/>
      <c r="E77" s="982"/>
      <c r="F77" s="982"/>
      <c r="G77" s="982"/>
      <c r="H77" s="1033"/>
      <c r="I77" s="1668"/>
    </row>
  </sheetData>
  <sheetProtection/>
  <mergeCells count="61">
    <mergeCell ref="B71:B72"/>
    <mergeCell ref="H71:H72"/>
    <mergeCell ref="I71:I72"/>
    <mergeCell ref="B65:B66"/>
    <mergeCell ref="H65:H66"/>
    <mergeCell ref="I65:I66"/>
    <mergeCell ref="B69:B70"/>
    <mergeCell ref="H69:H70"/>
    <mergeCell ref="I69:I70"/>
    <mergeCell ref="A48:B48"/>
    <mergeCell ref="D48:E48"/>
    <mergeCell ref="B61:B62"/>
    <mergeCell ref="H61:H62"/>
    <mergeCell ref="I61:I62"/>
    <mergeCell ref="B63:B64"/>
    <mergeCell ref="H63:H64"/>
    <mergeCell ref="I63:I64"/>
    <mergeCell ref="A42:G42"/>
    <mergeCell ref="A44:C44"/>
    <mergeCell ref="A45:B45"/>
    <mergeCell ref="D45:E45"/>
    <mergeCell ref="A46:B46"/>
    <mergeCell ref="D46:E46"/>
    <mergeCell ref="A24:H24"/>
    <mergeCell ref="A27:H27"/>
    <mergeCell ref="A34:A36"/>
    <mergeCell ref="B34:B36"/>
    <mergeCell ref="D34:D35"/>
    <mergeCell ref="A41:H41"/>
    <mergeCell ref="A20:A21"/>
    <mergeCell ref="B20:B21"/>
    <mergeCell ref="C20:C21"/>
    <mergeCell ref="E20:E21"/>
    <mergeCell ref="G20:G21"/>
    <mergeCell ref="H20:H21"/>
    <mergeCell ref="G14:G16"/>
    <mergeCell ref="H14:H16"/>
    <mergeCell ref="A18:A19"/>
    <mergeCell ref="B18:B19"/>
    <mergeCell ref="C18:C19"/>
    <mergeCell ref="D18:D19"/>
    <mergeCell ref="E18:E19"/>
    <mergeCell ref="A8:A9"/>
    <mergeCell ref="B8:B9"/>
    <mergeCell ref="D8:D9"/>
    <mergeCell ref="E8:E9"/>
    <mergeCell ref="A12:H12"/>
    <mergeCell ref="A14:A17"/>
    <mergeCell ref="B14:B17"/>
    <mergeCell ref="C14:C17"/>
    <mergeCell ref="D14:D17"/>
    <mergeCell ref="E14:E17"/>
    <mergeCell ref="A5:A6"/>
    <mergeCell ref="B5:B6"/>
    <mergeCell ref="C5:C6"/>
    <mergeCell ref="A1:A2"/>
    <mergeCell ref="B1:B2"/>
    <mergeCell ref="D1:D2"/>
    <mergeCell ref="A4:H4"/>
    <mergeCell ref="F1:F2"/>
    <mergeCell ref="H1:H2"/>
  </mergeCells>
  <printOptions/>
  <pageMargins left="0.35433070866141736" right="0.2362204724409449" top="0.7086614173228347" bottom="0.4330708661417323" header="0.31496062992125984" footer="0.15748031496062992"/>
  <pageSetup fitToHeight="0" fitToWidth="1" horizontalDpi="600" verticalDpi="600" orientation="landscape" paperSize="9" scale="64" r:id="rId3"/>
  <headerFooter alignWithMargins="0">
    <oddHeader>&amp;L
&amp;"Arial,Corsivo"Responsabile: dott.Nicola Bizzaro&amp;C&amp;"Arial,Grassetto"OBIETTIVI DI BUDGET 2013: DIPARTIMENTO DIAGNOSTICO</oddHeader>
    <oddFooter>&amp;CPagina &amp;P di &amp;N</oddFooter>
  </headerFooter>
  <rowBreaks count="1" manualBreakCount="1">
    <brk id="13" max="16" man="1"/>
  </rowBreaks>
  <legacyDrawing r:id="rId2"/>
</worksheet>
</file>

<file path=xl/worksheets/sheet47.xml><?xml version="1.0" encoding="utf-8"?>
<worksheet xmlns="http://schemas.openxmlformats.org/spreadsheetml/2006/main" xmlns:r="http://schemas.openxmlformats.org/officeDocument/2006/relationships">
  <dimension ref="A1:K55"/>
  <sheetViews>
    <sheetView zoomScale="75" zoomScaleNormal="75" zoomScaleSheetLayoutView="75" zoomScalePageLayoutView="0" workbookViewId="0" topLeftCell="A1">
      <selection activeCell="B13" sqref="B13:B15"/>
    </sheetView>
  </sheetViews>
  <sheetFormatPr defaultColWidth="9.140625" defaultRowHeight="12.75"/>
  <cols>
    <col min="1" max="1" width="4.8515625" style="982" customWidth="1"/>
    <col min="2" max="2" width="30.421875" style="982" customWidth="1"/>
    <col min="3" max="3" width="2.8515625" style="982" customWidth="1"/>
    <col min="4" max="4" width="49.140625" style="982" customWidth="1"/>
    <col min="5" max="5" width="3.421875" style="982" customWidth="1"/>
    <col min="6" max="6" width="58.7109375" style="982" customWidth="1"/>
    <col min="7" max="7" width="3.140625" style="982" customWidth="1"/>
    <col min="8" max="8" width="17.28125" style="1033" customWidth="1"/>
    <col min="9" max="10" width="22.57421875" style="1021" customWidth="1"/>
    <col min="11" max="16384" width="9.140625" style="982" customWidth="1"/>
  </cols>
  <sheetData>
    <row r="1" spans="1:10" ht="34.5" customHeight="1" thickTop="1">
      <c r="A1" s="2492" t="s">
        <v>58</v>
      </c>
      <c r="B1" s="2492"/>
      <c r="C1" s="2492"/>
      <c r="D1" s="2492" t="s">
        <v>63</v>
      </c>
      <c r="E1" s="2492"/>
      <c r="F1" s="2492" t="s">
        <v>743</v>
      </c>
      <c r="G1" s="2492"/>
      <c r="H1" s="2492" t="s">
        <v>64</v>
      </c>
      <c r="I1" s="891" t="s">
        <v>1544</v>
      </c>
      <c r="J1" s="892" t="s">
        <v>507</v>
      </c>
    </row>
    <row r="2" spans="1:10" ht="25.5" customHeight="1" thickBot="1">
      <c r="A2" s="2493"/>
      <c r="B2" s="2493"/>
      <c r="C2" s="2493"/>
      <c r="D2" s="2493"/>
      <c r="E2" s="2493"/>
      <c r="F2" s="2493"/>
      <c r="G2" s="2493"/>
      <c r="H2" s="2493"/>
      <c r="I2" s="332" t="s">
        <v>409</v>
      </c>
      <c r="J2" s="332" t="s">
        <v>409</v>
      </c>
    </row>
    <row r="3" spans="1:10" ht="9" customHeight="1" thickBot="1" thickTop="1">
      <c r="A3" s="959"/>
      <c r="B3" s="959"/>
      <c r="C3" s="959"/>
      <c r="D3" s="959"/>
      <c r="E3" s="959"/>
      <c r="F3" s="959"/>
      <c r="G3" s="959"/>
      <c r="H3" s="959"/>
      <c r="I3" s="959"/>
      <c r="J3" s="959"/>
    </row>
    <row r="4" spans="1:10" s="906" customFormat="1" ht="42" customHeight="1" thickTop="1">
      <c r="A4" s="2802">
        <v>1</v>
      </c>
      <c r="B4" s="2807" t="s">
        <v>1545</v>
      </c>
      <c r="C4" s="2866"/>
      <c r="D4" s="2868" t="s">
        <v>1546</v>
      </c>
      <c r="E4" s="2802"/>
      <c r="F4" s="1501" t="s">
        <v>1547</v>
      </c>
      <c r="G4" s="1675"/>
      <c r="H4" s="407" t="s">
        <v>107</v>
      </c>
      <c r="I4" s="1225"/>
      <c r="J4" s="1225"/>
    </row>
    <row r="5" spans="1:10" s="906" customFormat="1" ht="45" customHeight="1">
      <c r="A5" s="2554"/>
      <c r="B5" s="2474"/>
      <c r="C5" s="2867"/>
      <c r="D5" s="2474"/>
      <c r="E5" s="2554"/>
      <c r="F5" s="1676" t="s">
        <v>1548</v>
      </c>
      <c r="G5" s="1677"/>
      <c r="H5" s="263" t="s">
        <v>107</v>
      </c>
      <c r="I5" s="204"/>
      <c r="J5" s="204"/>
    </row>
    <row r="6" spans="1:10" s="985" customFormat="1" ht="112.5" customHeight="1">
      <c r="A6" s="19">
        <v>2</v>
      </c>
      <c r="B6" s="1336" t="s">
        <v>1549</v>
      </c>
      <c r="C6" s="122"/>
      <c r="D6" s="29" t="s">
        <v>1550</v>
      </c>
      <c r="E6" s="122"/>
      <c r="F6" s="29" t="s">
        <v>1551</v>
      </c>
      <c r="G6" s="1237"/>
      <c r="H6" s="18" t="s">
        <v>107</v>
      </c>
      <c r="I6" s="205"/>
      <c r="J6" s="205"/>
    </row>
    <row r="7" spans="1:10" s="985" customFormat="1" ht="63">
      <c r="A7" s="2475">
        <v>3</v>
      </c>
      <c r="B7" s="2473" t="s">
        <v>1552</v>
      </c>
      <c r="C7" s="2475"/>
      <c r="D7" s="267" t="s">
        <v>1553</v>
      </c>
      <c r="E7" s="290"/>
      <c r="F7" s="293" t="s">
        <v>1554</v>
      </c>
      <c r="G7" s="1678"/>
      <c r="H7" s="108" t="s">
        <v>1555</v>
      </c>
      <c r="I7" s="988">
        <v>25</v>
      </c>
      <c r="J7" s="203"/>
    </row>
    <row r="8" spans="1:11" ht="63">
      <c r="A8" s="2476"/>
      <c r="B8" s="2474"/>
      <c r="C8" s="2476"/>
      <c r="D8" s="95" t="s">
        <v>1556</v>
      </c>
      <c r="E8" s="115"/>
      <c r="F8" s="95" t="s">
        <v>1557</v>
      </c>
      <c r="G8" s="1679"/>
      <c r="H8" s="15" t="s">
        <v>100</v>
      </c>
      <c r="I8" s="225">
        <v>25</v>
      </c>
      <c r="J8" s="986"/>
      <c r="K8" s="1680"/>
    </row>
    <row r="9" spans="1:10" ht="273" customHeight="1">
      <c r="A9" s="110">
        <v>4</v>
      </c>
      <c r="B9" s="1" t="s">
        <v>590</v>
      </c>
      <c r="C9" s="115"/>
      <c r="D9" s="64" t="s">
        <v>1558</v>
      </c>
      <c r="E9" s="115"/>
      <c r="F9" s="280" t="s">
        <v>1559</v>
      </c>
      <c r="G9" s="1009"/>
      <c r="H9" s="15">
        <v>41639</v>
      </c>
      <c r="I9" s="986"/>
      <c r="J9" s="986"/>
    </row>
    <row r="10" spans="1:10" ht="78.75">
      <c r="A10" s="2495">
        <v>5</v>
      </c>
      <c r="B10" s="2483" t="s">
        <v>1560</v>
      </c>
      <c r="C10" s="2495"/>
      <c r="D10" s="2522" t="s">
        <v>1561</v>
      </c>
      <c r="E10" s="2495"/>
      <c r="F10" s="140" t="s">
        <v>1562</v>
      </c>
      <c r="G10" s="105"/>
      <c r="H10" s="140" t="s">
        <v>1563</v>
      </c>
      <c r="I10" s="941"/>
      <c r="J10" s="375">
        <v>50</v>
      </c>
    </row>
    <row r="11" spans="1:10" ht="63">
      <c r="A11" s="2489"/>
      <c r="B11" s="2498"/>
      <c r="C11" s="2489"/>
      <c r="D11" s="2498"/>
      <c r="E11" s="2489"/>
      <c r="F11" s="111" t="s">
        <v>1564</v>
      </c>
      <c r="G11" s="14"/>
      <c r="H11" s="111" t="s">
        <v>1563</v>
      </c>
      <c r="I11" s="942"/>
      <c r="J11" s="1069">
        <v>50</v>
      </c>
    </row>
    <row r="12" spans="1:10" ht="110.25">
      <c r="A12" s="19">
        <v>6</v>
      </c>
      <c r="B12" s="1" t="s">
        <v>1565</v>
      </c>
      <c r="C12" s="1"/>
      <c r="D12" s="21" t="s">
        <v>1566</v>
      </c>
      <c r="E12" s="1"/>
      <c r="F12" s="1" t="s">
        <v>1567</v>
      </c>
      <c r="G12" s="25"/>
      <c r="H12" s="1" t="s">
        <v>705</v>
      </c>
      <c r="I12" s="1070">
        <v>50</v>
      </c>
      <c r="J12" s="368"/>
    </row>
    <row r="13" spans="1:10" ht="63.75" thickBot="1">
      <c r="A13" s="1091">
        <v>7</v>
      </c>
      <c r="B13" s="291" t="s">
        <v>595</v>
      </c>
      <c r="C13" s="291"/>
      <c r="D13" s="291" t="s">
        <v>1568</v>
      </c>
      <c r="E13" s="291"/>
      <c r="F13" s="169" t="s">
        <v>1569</v>
      </c>
      <c r="G13" s="291"/>
      <c r="H13" s="104" t="s">
        <v>107</v>
      </c>
      <c r="I13" s="452"/>
      <c r="J13" s="1681"/>
    </row>
    <row r="14" spans="1:10" ht="18.75" customHeight="1" thickTop="1">
      <c r="A14" s="957"/>
      <c r="C14" s="957"/>
      <c r="D14" s="1339"/>
      <c r="E14" s="957"/>
      <c r="G14" s="957"/>
      <c r="H14" s="1682"/>
      <c r="I14" s="1557">
        <f>SUM(I4:I13)</f>
        <v>100</v>
      </c>
      <c r="J14" s="1557">
        <f>SUM(J4:J13)</f>
        <v>100</v>
      </c>
    </row>
    <row r="15" spans="8:10" ht="15.75">
      <c r="H15" s="982"/>
      <c r="I15" s="27"/>
      <c r="J15" s="1239"/>
    </row>
    <row r="16" spans="2:10" ht="15.75">
      <c r="B16" s="2506" t="s">
        <v>66</v>
      </c>
      <c r="C16" s="2506"/>
      <c r="D16" s="2506"/>
      <c r="E16" s="2506"/>
      <c r="F16" s="2506"/>
      <c r="G16" s="32"/>
      <c r="H16" s="982"/>
      <c r="I16" s="1026"/>
      <c r="J16" s="1026"/>
    </row>
    <row r="17" spans="2:10" ht="15.75">
      <c r="B17" s="32"/>
      <c r="C17" s="32"/>
      <c r="D17" s="32"/>
      <c r="E17" s="32"/>
      <c r="F17" s="32"/>
      <c r="G17" s="32"/>
      <c r="H17" s="982"/>
      <c r="I17" s="1239"/>
      <c r="J17" s="1239"/>
    </row>
    <row r="18" spans="2:10" ht="15.75" customHeight="1">
      <c r="B18" s="2508" t="s">
        <v>1570</v>
      </c>
      <c r="C18" s="2509"/>
      <c r="D18" s="2509"/>
      <c r="E18" s="2509"/>
      <c r="F18" s="2509"/>
      <c r="G18" s="2869">
        <v>2000</v>
      </c>
      <c r="H18" s="2870"/>
      <c r="I18" s="1239"/>
      <c r="J18" s="1239"/>
    </row>
    <row r="19" spans="2:10" ht="15.75" customHeight="1">
      <c r="B19" s="2784" t="s">
        <v>1571</v>
      </c>
      <c r="C19" s="2785"/>
      <c r="D19" s="2785"/>
      <c r="E19" s="2785"/>
      <c r="F19" s="2785"/>
      <c r="G19" s="2871">
        <v>8500</v>
      </c>
      <c r="H19" s="2871"/>
      <c r="I19" s="1026"/>
      <c r="J19" s="1026"/>
    </row>
    <row r="20" spans="1:10" ht="15.75">
      <c r="A20" s="3"/>
      <c r="B20" s="3"/>
      <c r="C20" s="3"/>
      <c r="D20" s="3"/>
      <c r="E20" s="3"/>
      <c r="F20" s="3"/>
      <c r="G20" s="3"/>
      <c r="H20" s="3"/>
      <c r="I20" s="1026"/>
      <c r="J20" s="1239"/>
    </row>
    <row r="21" spans="1:10" ht="15.75">
      <c r="A21" s="3"/>
      <c r="C21" s="3"/>
      <c r="D21" s="3"/>
      <c r="E21" s="3"/>
      <c r="F21" s="3" t="s">
        <v>1259</v>
      </c>
      <c r="G21" s="3"/>
      <c r="H21" s="3"/>
      <c r="I21" s="1026"/>
      <c r="J21" s="1026"/>
    </row>
    <row r="22" spans="2:10" ht="15.75">
      <c r="B22" s="3"/>
      <c r="C22" s="3"/>
      <c r="D22" s="3"/>
      <c r="E22" s="3"/>
      <c r="F22" s="3"/>
      <c r="G22" s="3"/>
      <c r="H22" s="156"/>
      <c r="I22" s="1026"/>
      <c r="J22" s="1026"/>
    </row>
    <row r="23" spans="2:10" ht="31.5">
      <c r="B23" s="1031" t="s">
        <v>1572</v>
      </c>
      <c r="C23" s="1031"/>
      <c r="D23" s="1029"/>
      <c r="E23" s="1029"/>
      <c r="F23" s="1033" t="s">
        <v>60</v>
      </c>
      <c r="G23" s="1033"/>
      <c r="H23" s="1031"/>
      <c r="I23" s="1239"/>
      <c r="J23" s="1239"/>
    </row>
    <row r="24" spans="2:10" ht="15.75">
      <c r="B24" s="1033" t="s">
        <v>1573</v>
      </c>
      <c r="C24" s="1033"/>
      <c r="D24" s="1032"/>
      <c r="E24" s="1032"/>
      <c r="F24" s="1033" t="s">
        <v>68</v>
      </c>
      <c r="G24" s="1033"/>
      <c r="H24" s="1031"/>
      <c r="I24" s="1026"/>
      <c r="J24" s="1026"/>
    </row>
    <row r="25" spans="2:10" ht="15.75">
      <c r="B25" s="1033" t="s">
        <v>61</v>
      </c>
      <c r="C25" s="1033"/>
      <c r="F25" s="1033" t="s">
        <v>62</v>
      </c>
      <c r="G25" s="1033"/>
      <c r="H25" s="1031"/>
      <c r="I25" s="1026"/>
      <c r="J25" s="1239"/>
    </row>
    <row r="26" spans="9:10" ht="15.75">
      <c r="I26" s="1239"/>
      <c r="J26" s="1239"/>
    </row>
    <row r="27" spans="9:10" ht="0.75" customHeight="1">
      <c r="I27" s="1026"/>
      <c r="J27" s="1026"/>
    </row>
    <row r="28" spans="9:10" ht="15.75">
      <c r="I28" s="1026"/>
      <c r="J28" s="1026"/>
    </row>
    <row r="29" spans="9:10" ht="15.75">
      <c r="I29" s="1026"/>
      <c r="J29" s="1026"/>
    </row>
    <row r="30" spans="9:10" ht="15.75">
      <c r="I30" s="1026"/>
      <c r="J30" s="1026"/>
    </row>
    <row r="31" spans="9:10" ht="15.75">
      <c r="I31" s="1026"/>
      <c r="J31" s="1026"/>
    </row>
    <row r="32" spans="9:10" ht="15.75">
      <c r="I32" s="1346"/>
      <c r="J32" s="1239"/>
    </row>
    <row r="33" spans="9:10" ht="15.75">
      <c r="I33" s="1026"/>
      <c r="J33" s="1026"/>
    </row>
    <row r="34" spans="9:10" ht="15.75">
      <c r="I34" s="1026"/>
      <c r="J34" s="1026"/>
    </row>
    <row r="35" spans="9:10" ht="15.75">
      <c r="I35" s="1096"/>
      <c r="J35" s="1096"/>
    </row>
    <row r="36" spans="9:10" ht="15.75">
      <c r="I36" s="1096"/>
      <c r="J36" s="1096"/>
    </row>
    <row r="37" spans="9:10" ht="15.75">
      <c r="I37" s="1220"/>
      <c r="J37" s="1220"/>
    </row>
    <row r="38" spans="9:10" ht="15.75">
      <c r="I38" s="1096"/>
      <c r="J38" s="1096"/>
    </row>
    <row r="39" spans="9:10" ht="15.75">
      <c r="I39" s="1096"/>
      <c r="J39" s="1096"/>
    </row>
    <row r="40" spans="9:10" ht="15.75">
      <c r="I40" s="1096"/>
      <c r="J40" s="1096"/>
    </row>
    <row r="41" spans="9:10" ht="15.75">
      <c r="I41" s="1026"/>
      <c r="J41" s="1026"/>
    </row>
    <row r="42" spans="9:10" ht="15.75">
      <c r="I42" s="1026"/>
      <c r="J42" s="1026"/>
    </row>
    <row r="43" spans="9:10" ht="15.75">
      <c r="I43" s="1243"/>
      <c r="J43" s="1026"/>
    </row>
    <row r="44" spans="9:10" ht="15.75">
      <c r="I44" s="27"/>
      <c r="J44" s="27"/>
    </row>
    <row r="45" spans="9:10" ht="15.75">
      <c r="I45" s="24"/>
      <c r="J45" s="27"/>
    </row>
    <row r="46" spans="9:10" ht="15.75">
      <c r="I46" s="27"/>
      <c r="J46" s="27"/>
    </row>
    <row r="47" spans="9:10" ht="15.75">
      <c r="I47" s="27"/>
      <c r="J47" s="27"/>
    </row>
    <row r="48" spans="9:10" ht="15.75">
      <c r="I48" s="1026"/>
      <c r="J48" s="1026"/>
    </row>
    <row r="49" spans="9:10" ht="15.75">
      <c r="I49" s="1143"/>
      <c r="J49" s="1143"/>
    </row>
    <row r="50" spans="9:10" ht="15.75">
      <c r="I50" s="1026"/>
      <c r="J50" s="27"/>
    </row>
    <row r="51" spans="9:10" ht="15.75">
      <c r="I51" s="1096"/>
      <c r="J51" s="1096"/>
    </row>
    <row r="52" spans="9:10" ht="15.75">
      <c r="I52" s="1096"/>
      <c r="J52" s="27"/>
    </row>
    <row r="53" spans="9:10" ht="15.75">
      <c r="I53" s="1026"/>
      <c r="J53" s="27"/>
    </row>
    <row r="54" spans="9:10" ht="15.75">
      <c r="I54" s="1026"/>
      <c r="J54" s="982"/>
    </row>
    <row r="55" spans="9:10" ht="15.75">
      <c r="I55" s="1026"/>
      <c r="J55" s="1026"/>
    </row>
  </sheetData>
  <sheetProtection/>
  <mergeCells count="24">
    <mergeCell ref="D10:D11"/>
    <mergeCell ref="E10:E11"/>
    <mergeCell ref="B16:F16"/>
    <mergeCell ref="B18:F18"/>
    <mergeCell ref="G18:H18"/>
    <mergeCell ref="B19:F19"/>
    <mergeCell ref="G19:H19"/>
    <mergeCell ref="A7:A8"/>
    <mergeCell ref="B7:B8"/>
    <mergeCell ref="C7:C8"/>
    <mergeCell ref="A10:A11"/>
    <mergeCell ref="B10:B11"/>
    <mergeCell ref="C10:C11"/>
    <mergeCell ref="A4:A5"/>
    <mergeCell ref="B4:B5"/>
    <mergeCell ref="C4:C5"/>
    <mergeCell ref="D4:D5"/>
    <mergeCell ref="E4:E5"/>
    <mergeCell ref="A1:B2"/>
    <mergeCell ref="C1:C2"/>
    <mergeCell ref="D1:E2"/>
    <mergeCell ref="F1:F2"/>
    <mergeCell ref="G1:G2"/>
    <mergeCell ref="H1:H2"/>
  </mergeCells>
  <printOptions/>
  <pageMargins left="0.31496062992125984" right="0.35433070866141736" top="0.7874015748031497" bottom="0.5905511811023623" header="0.5118110236220472" footer="0.5118110236220472"/>
  <pageSetup fitToHeight="2" horizontalDpi="600" verticalDpi="600" orientation="landscape" paperSize="9" scale="65" r:id="rId1"/>
  <headerFooter alignWithMargins="0">
    <oddHeader>&amp;L&amp;"Arial,Corsivo"
Responsabile: dott. Luciano Cecco&amp;C&amp;"Arial,Grassetto"OBIETTIVI DI BUDGET 2013: FARMACIA TERRITORIALE</oddHeader>
    <oddFooter>&amp;CPagina &amp;P di &amp;N</oddFooter>
  </headerFooter>
  <rowBreaks count="1" manualBreakCount="1">
    <brk id="9" max="14" man="1"/>
  </rowBreaks>
</worksheet>
</file>

<file path=xl/worksheets/sheet48.xml><?xml version="1.0" encoding="utf-8"?>
<worksheet xmlns="http://schemas.openxmlformats.org/spreadsheetml/2006/main" xmlns:r="http://schemas.openxmlformats.org/officeDocument/2006/relationships">
  <sheetPr>
    <pageSetUpPr fitToPage="1"/>
  </sheetPr>
  <dimension ref="A1:K46"/>
  <sheetViews>
    <sheetView zoomScale="75" zoomScaleNormal="75" zoomScaleSheetLayoutView="85" zoomScalePageLayoutView="0" workbookViewId="0" topLeftCell="A1">
      <selection activeCell="B13" sqref="B13:B15"/>
    </sheetView>
  </sheetViews>
  <sheetFormatPr defaultColWidth="8.8515625" defaultRowHeight="12.75"/>
  <cols>
    <col min="1" max="1" width="3.140625" style="1033" customWidth="1"/>
    <col min="2" max="2" width="44.00390625" style="982" customWidth="1"/>
    <col min="3" max="3" width="3.28125" style="982" customWidth="1"/>
    <col min="4" max="4" width="47.8515625" style="982" customWidth="1"/>
    <col min="5" max="5" width="3.421875" style="982" customWidth="1"/>
    <col min="6" max="6" width="43.28125" style="982" customWidth="1"/>
    <col min="7" max="7" width="3.28125" style="982" customWidth="1"/>
    <col min="8" max="8" width="17.00390625" style="982" customWidth="1"/>
    <col min="9" max="10" width="21.00390625" style="1021" customWidth="1"/>
    <col min="11" max="11" width="8.8515625" style="1209" customWidth="1"/>
    <col min="12" max="16384" width="8.8515625" style="982" customWidth="1"/>
  </cols>
  <sheetData>
    <row r="1" spans="1:10" ht="35.25" customHeight="1" thickTop="1">
      <c r="A1" s="2492" t="s">
        <v>58</v>
      </c>
      <c r="B1" s="2492"/>
      <c r="C1" s="2492"/>
      <c r="D1" s="2492" t="s">
        <v>63</v>
      </c>
      <c r="E1" s="2492"/>
      <c r="F1" s="2492" t="s">
        <v>743</v>
      </c>
      <c r="G1" s="2492"/>
      <c r="H1" s="2492" t="s">
        <v>64</v>
      </c>
      <c r="I1" s="891" t="s">
        <v>555</v>
      </c>
      <c r="J1" s="892" t="s">
        <v>507</v>
      </c>
    </row>
    <row r="2" spans="1:11" s="906" customFormat="1" ht="15.75" customHeight="1" thickBot="1">
      <c r="A2" s="2493"/>
      <c r="B2" s="2493"/>
      <c r="C2" s="2493"/>
      <c r="D2" s="2493"/>
      <c r="E2" s="2493"/>
      <c r="F2" s="2493"/>
      <c r="G2" s="2493"/>
      <c r="H2" s="2493"/>
      <c r="I2" s="332" t="s">
        <v>81</v>
      </c>
      <c r="J2" s="332" t="s">
        <v>81</v>
      </c>
      <c r="K2" s="27"/>
    </row>
    <row r="3" spans="1:11" s="906" customFormat="1" ht="9" customHeight="1" thickBot="1" thickTop="1">
      <c r="A3" s="959"/>
      <c r="B3" s="959"/>
      <c r="C3" s="959"/>
      <c r="D3" s="959"/>
      <c r="E3" s="959"/>
      <c r="F3" s="959"/>
      <c r="G3" s="959"/>
      <c r="H3" s="959"/>
      <c r="I3" s="959"/>
      <c r="J3" s="959"/>
      <c r="K3" s="27"/>
    </row>
    <row r="4" spans="1:10" ht="95.25" thickTop="1">
      <c r="A4" s="2488">
        <v>1</v>
      </c>
      <c r="B4" s="2520" t="s">
        <v>1574</v>
      </c>
      <c r="C4" s="1683"/>
      <c r="D4" s="2872" t="s">
        <v>1575</v>
      </c>
      <c r="E4" s="2873"/>
      <c r="F4" s="1684" t="s">
        <v>1576</v>
      </c>
      <c r="G4" s="1683"/>
      <c r="H4" s="406" t="s">
        <v>133</v>
      </c>
      <c r="I4" s="1685">
        <v>30</v>
      </c>
      <c r="J4" s="1225"/>
    </row>
    <row r="5" spans="1:10" ht="69.75" customHeight="1">
      <c r="A5" s="2489"/>
      <c r="B5" s="2498"/>
      <c r="C5" s="91"/>
      <c r="D5" s="2759"/>
      <c r="E5" s="2874"/>
      <c r="F5" s="111" t="s">
        <v>1577</v>
      </c>
      <c r="G5" s="14"/>
      <c r="H5" s="14" t="s">
        <v>100</v>
      </c>
      <c r="I5" s="214">
        <v>10</v>
      </c>
      <c r="J5" s="204"/>
    </row>
    <row r="6" spans="1:10" ht="65.25" customHeight="1">
      <c r="A6" s="11">
        <v>2</v>
      </c>
      <c r="B6" s="14" t="s">
        <v>1578</v>
      </c>
      <c r="C6" s="11"/>
      <c r="D6" s="14" t="s">
        <v>1579</v>
      </c>
      <c r="E6" s="11"/>
      <c r="F6" s="112" t="s">
        <v>1580</v>
      </c>
      <c r="G6" s="14"/>
      <c r="H6" s="14" t="s">
        <v>100</v>
      </c>
      <c r="I6" s="204"/>
      <c r="J6" s="204"/>
    </row>
    <row r="7" spans="1:10" ht="141.75">
      <c r="A7" s="8">
        <v>3</v>
      </c>
      <c r="B7" s="1" t="s">
        <v>28</v>
      </c>
      <c r="C7" s="8"/>
      <c r="D7" s="21" t="s">
        <v>1581</v>
      </c>
      <c r="E7" s="8"/>
      <c r="F7" s="10" t="s">
        <v>1582</v>
      </c>
      <c r="G7" s="1"/>
      <c r="H7" s="1" t="s">
        <v>100</v>
      </c>
      <c r="I7" s="1686">
        <v>40</v>
      </c>
      <c r="J7" s="205"/>
    </row>
    <row r="8" spans="1:10" ht="89.25" customHeight="1">
      <c r="A8" s="11">
        <v>4</v>
      </c>
      <c r="B8" s="14" t="s">
        <v>1583</v>
      </c>
      <c r="C8" s="91"/>
      <c r="D8" s="111" t="s">
        <v>1584</v>
      </c>
      <c r="E8" s="91"/>
      <c r="F8" s="111" t="s">
        <v>1585</v>
      </c>
      <c r="G8" s="91"/>
      <c r="H8" s="14" t="s">
        <v>1586</v>
      </c>
      <c r="I8" s="204"/>
      <c r="J8" s="204"/>
    </row>
    <row r="9" spans="1:10" ht="58.5" customHeight="1">
      <c r="A9" s="11">
        <v>5</v>
      </c>
      <c r="B9" s="14" t="s">
        <v>1587</v>
      </c>
      <c r="C9" s="11"/>
      <c r="D9" s="14"/>
      <c r="E9" s="11"/>
      <c r="F9" s="111" t="s">
        <v>1588</v>
      </c>
      <c r="G9" s="14"/>
      <c r="H9" s="14" t="s">
        <v>100</v>
      </c>
      <c r="I9" s="214">
        <v>20</v>
      </c>
      <c r="J9" s="204"/>
    </row>
    <row r="10" spans="1:11" s="985" customFormat="1" ht="73.5" customHeight="1">
      <c r="A10" s="110">
        <v>6</v>
      </c>
      <c r="B10" s="14" t="s">
        <v>1589</v>
      </c>
      <c r="C10" s="14"/>
      <c r="D10" s="14" t="s">
        <v>1590</v>
      </c>
      <c r="E10" s="14"/>
      <c r="F10" s="14" t="s">
        <v>1591</v>
      </c>
      <c r="G10" s="14"/>
      <c r="H10" s="15">
        <v>41639</v>
      </c>
      <c r="I10" s="204"/>
      <c r="J10" s="204"/>
      <c r="K10" s="13"/>
    </row>
    <row r="11" spans="1:11" s="985" customFormat="1" ht="82.5" customHeight="1">
      <c r="A11" s="19">
        <v>7</v>
      </c>
      <c r="B11" s="1" t="s">
        <v>1592</v>
      </c>
      <c r="C11" s="1"/>
      <c r="D11" s="1" t="s">
        <v>1593</v>
      </c>
      <c r="E11" s="1"/>
      <c r="F11" s="9" t="s">
        <v>1594</v>
      </c>
      <c r="G11" s="1"/>
      <c r="H11" s="18" t="s">
        <v>1595</v>
      </c>
      <c r="I11" s="204"/>
      <c r="J11" s="214">
        <v>100</v>
      </c>
      <c r="K11" s="1096"/>
    </row>
    <row r="12" spans="1:10" ht="95.25" customHeight="1">
      <c r="A12" s="19">
        <v>8</v>
      </c>
      <c r="B12" s="1" t="s">
        <v>1596</v>
      </c>
      <c r="C12" s="1"/>
      <c r="D12" s="21" t="s">
        <v>1597</v>
      </c>
      <c r="E12" s="1"/>
      <c r="F12" s="21" t="s">
        <v>1598</v>
      </c>
      <c r="G12" s="1"/>
      <c r="H12" s="271" t="s">
        <v>1599</v>
      </c>
      <c r="I12" s="360"/>
      <c r="J12" s="360"/>
    </row>
    <row r="13" spans="1:11" ht="78.75">
      <c r="A13" s="19">
        <v>9</v>
      </c>
      <c r="B13" s="1" t="s">
        <v>595</v>
      </c>
      <c r="C13" s="1"/>
      <c r="D13" s="1" t="s">
        <v>1600</v>
      </c>
      <c r="E13" s="1"/>
      <c r="F13" s="1" t="s">
        <v>1601</v>
      </c>
      <c r="G13" s="1"/>
      <c r="H13" s="18" t="s">
        <v>875</v>
      </c>
      <c r="I13" s="1042"/>
      <c r="J13" s="1042"/>
      <c r="K13" s="156"/>
    </row>
    <row r="14" spans="1:10" ht="18" customHeight="1">
      <c r="A14" s="60"/>
      <c r="B14" s="13"/>
      <c r="C14" s="13"/>
      <c r="D14" s="13"/>
      <c r="E14" s="13"/>
      <c r="F14" s="13"/>
      <c r="G14" s="13"/>
      <c r="H14" s="263"/>
      <c r="I14" s="657">
        <f>SUM(I4:I13)</f>
        <v>100</v>
      </c>
      <c r="J14" s="657">
        <f>SUM(J4:J13)</f>
        <v>100</v>
      </c>
    </row>
    <row r="15" spans="1:10" ht="9.75" customHeight="1">
      <c r="A15" s="93"/>
      <c r="B15" s="94"/>
      <c r="C15" s="94"/>
      <c r="D15" s="94"/>
      <c r="E15" s="94"/>
      <c r="F15" s="94"/>
      <c r="G15" s="94"/>
      <c r="H15" s="94"/>
      <c r="I15" s="1026"/>
      <c r="J15" s="1026"/>
    </row>
    <row r="16" spans="1:10" ht="15.75">
      <c r="A16" s="1531"/>
      <c r="B16" s="2506" t="s">
        <v>66</v>
      </c>
      <c r="C16" s="2506"/>
      <c r="D16" s="2506"/>
      <c r="E16" s="2506"/>
      <c r="F16" s="2506"/>
      <c r="G16" s="32"/>
      <c r="H16" s="1099"/>
      <c r="I16" s="1239"/>
      <c r="J16" s="1239"/>
    </row>
    <row r="17" spans="1:10" ht="12" customHeight="1">
      <c r="A17" s="1531"/>
      <c r="B17" s="32"/>
      <c r="C17" s="32"/>
      <c r="D17" s="32"/>
      <c r="E17" s="32"/>
      <c r="F17" s="32"/>
      <c r="G17" s="32"/>
      <c r="H17" s="1099"/>
      <c r="I17" s="1239"/>
      <c r="J17" s="1239"/>
    </row>
    <row r="18" spans="2:10" ht="15.75" customHeight="1">
      <c r="B18" s="2508" t="s">
        <v>83</v>
      </c>
      <c r="C18" s="2509"/>
      <c r="D18" s="2509"/>
      <c r="E18" s="2509"/>
      <c r="F18" s="2509"/>
      <c r="G18" s="2509"/>
      <c r="H18" s="1140">
        <v>3000</v>
      </c>
      <c r="I18" s="1026"/>
      <c r="J18" s="1026"/>
    </row>
    <row r="19" spans="2:10" ht="18" customHeight="1">
      <c r="B19" s="2784" t="s">
        <v>1602</v>
      </c>
      <c r="C19" s="2785"/>
      <c r="D19" s="2785"/>
      <c r="E19" s="2785"/>
      <c r="F19" s="2785"/>
      <c r="G19" s="2785"/>
      <c r="H19" s="1687">
        <v>611.31</v>
      </c>
      <c r="I19" s="1026"/>
      <c r="J19" s="1239"/>
    </row>
    <row r="20" spans="2:10" ht="15.75">
      <c r="B20" s="94"/>
      <c r="C20" s="94"/>
      <c r="D20" s="94"/>
      <c r="E20" s="94"/>
      <c r="F20" s="94"/>
      <c r="G20" s="94"/>
      <c r="H20" s="94"/>
      <c r="I20" s="1026"/>
      <c r="J20" s="1026"/>
    </row>
    <row r="21" spans="2:10" ht="18.75" customHeight="1">
      <c r="B21" s="1036"/>
      <c r="C21" s="1036"/>
      <c r="D21" s="1036"/>
      <c r="E21" s="1036"/>
      <c r="F21" s="1036" t="s">
        <v>1603</v>
      </c>
      <c r="G21" s="1036"/>
      <c r="H21" s="1036"/>
      <c r="I21" s="1026"/>
      <c r="J21" s="1026"/>
    </row>
    <row r="22" spans="2:10" ht="18.75" customHeight="1">
      <c r="B22" s="1036"/>
      <c r="C22" s="1036"/>
      <c r="D22" s="1036"/>
      <c r="E22" s="1036"/>
      <c r="F22" s="1036"/>
      <c r="G22" s="1036"/>
      <c r="H22" s="1036"/>
      <c r="I22" s="1239"/>
      <c r="J22" s="1239"/>
    </row>
    <row r="23" spans="2:10" ht="43.5" customHeight="1">
      <c r="B23" s="2721" t="s">
        <v>1604</v>
      </c>
      <c r="C23" s="2721"/>
      <c r="D23" s="2721"/>
      <c r="E23" s="1029"/>
      <c r="F23" s="2791" t="s">
        <v>60</v>
      </c>
      <c r="G23" s="2791"/>
      <c r="H23" s="2791"/>
      <c r="I23" s="1026"/>
      <c r="J23" s="1026"/>
    </row>
    <row r="24" spans="2:10" ht="17.25" customHeight="1">
      <c r="B24" s="2770" t="s">
        <v>1605</v>
      </c>
      <c r="C24" s="2770"/>
      <c r="D24" s="2770"/>
      <c r="E24" s="1032"/>
      <c r="F24" s="2770" t="s">
        <v>68</v>
      </c>
      <c r="G24" s="2770"/>
      <c r="H24" s="2770"/>
      <c r="I24" s="1026"/>
      <c r="J24" s="1239"/>
    </row>
    <row r="25" spans="2:10" ht="15.75">
      <c r="B25" s="2770" t="s">
        <v>61</v>
      </c>
      <c r="C25" s="2770"/>
      <c r="D25" s="2770"/>
      <c r="F25" s="2770" t="s">
        <v>62</v>
      </c>
      <c r="G25" s="2770"/>
      <c r="H25" s="2770"/>
      <c r="I25" s="1239"/>
      <c r="J25" s="1239"/>
    </row>
    <row r="26" spans="9:10" ht="15.75">
      <c r="I26" s="1026"/>
      <c r="J26" s="1026"/>
    </row>
    <row r="27" spans="9:10" ht="15.75">
      <c r="I27" s="1096"/>
      <c r="J27" s="1096"/>
    </row>
    <row r="28" spans="9:10" ht="15.75">
      <c r="I28" s="1220"/>
      <c r="J28" s="1220"/>
    </row>
    <row r="29" spans="9:10" ht="15.75">
      <c r="I29" s="1096"/>
      <c r="J29" s="1096"/>
    </row>
    <row r="30" spans="9:10" ht="15.75">
      <c r="I30" s="1096"/>
      <c r="J30" s="1096"/>
    </row>
    <row r="31" spans="9:10" ht="15.75">
      <c r="I31" s="1096"/>
      <c r="J31" s="1096"/>
    </row>
    <row r="32" spans="9:10" ht="15.75">
      <c r="I32" s="1026"/>
      <c r="J32" s="1026"/>
    </row>
    <row r="33" spans="9:10" ht="15.75">
      <c r="I33" s="1026"/>
      <c r="J33" s="1026"/>
    </row>
    <row r="34" spans="9:10" ht="15.75">
      <c r="I34" s="1243"/>
      <c r="J34" s="1026"/>
    </row>
    <row r="35" spans="9:10" ht="15.75">
      <c r="I35" s="27"/>
      <c r="J35" s="27"/>
    </row>
    <row r="36" spans="9:10" ht="15.75">
      <c r="I36" s="24"/>
      <c r="J36" s="27"/>
    </row>
    <row r="37" spans="9:10" ht="15.75">
      <c r="I37" s="27"/>
      <c r="J37" s="27"/>
    </row>
    <row r="38" spans="9:10" ht="15.75">
      <c r="I38" s="27"/>
      <c r="J38" s="27"/>
    </row>
    <row r="39" spans="9:10" ht="15.75">
      <c r="I39" s="1026"/>
      <c r="J39" s="1026"/>
    </row>
    <row r="40" spans="9:10" ht="15.75">
      <c r="I40" s="1143"/>
      <c r="J40" s="1143"/>
    </row>
    <row r="41" spans="9:10" ht="15.75">
      <c r="I41" s="1026"/>
      <c r="J41" s="27"/>
    </row>
    <row r="42" spans="9:10" ht="15.75">
      <c r="I42" s="1096"/>
      <c r="J42" s="1096"/>
    </row>
    <row r="43" spans="9:10" ht="15.75">
      <c r="I43" s="1096"/>
      <c r="J43" s="27"/>
    </row>
    <row r="44" spans="9:10" ht="15.75">
      <c r="I44" s="1026"/>
      <c r="J44" s="27"/>
    </row>
    <row r="45" spans="9:10" ht="15.75">
      <c r="I45" s="1026"/>
      <c r="J45" s="982"/>
    </row>
    <row r="46" spans="9:10" ht="15.75">
      <c r="I46" s="1026"/>
      <c r="J46" s="1026"/>
    </row>
  </sheetData>
  <sheetProtection/>
  <mergeCells count="19">
    <mergeCell ref="B25:D25"/>
    <mergeCell ref="F25:H25"/>
    <mergeCell ref="B16:F16"/>
    <mergeCell ref="B18:G18"/>
    <mergeCell ref="B19:G19"/>
    <mergeCell ref="B23:D23"/>
    <mergeCell ref="F23:H23"/>
    <mergeCell ref="B24:D24"/>
    <mergeCell ref="F24:H24"/>
    <mergeCell ref="A4:A5"/>
    <mergeCell ref="B4:B5"/>
    <mergeCell ref="D4:D5"/>
    <mergeCell ref="E4:E5"/>
    <mergeCell ref="A1:B2"/>
    <mergeCell ref="C1:C2"/>
    <mergeCell ref="D1:E2"/>
    <mergeCell ref="F1:F2"/>
    <mergeCell ref="G1:G2"/>
    <mergeCell ref="H1:H2"/>
  </mergeCells>
  <printOptions/>
  <pageMargins left="0.1968503937007874" right="0.2755905511811024" top="0.7086614173228347" bottom="0.31496062992125984" header="0.35433070866141736" footer="0.2362204724409449"/>
  <pageSetup fitToHeight="0" fitToWidth="1" horizontalDpi="600" verticalDpi="600" orientation="landscape" paperSize="9" scale="70" r:id="rId3"/>
  <headerFooter alignWithMargins="0">
    <oddHeader>&amp;L
&amp;"Arial,Corsivo"Responsabile: dott. Romano  Blarzino&amp;C&amp;"Arial,Grassetto"OBIETTIVI DI BUDGET 2013: ASSISTENZA SANITARIA TERRITORIALE DI BASE</oddHeader>
    <oddFooter>&amp;CPagina &amp;P di &amp;N</oddFooter>
  </headerFooter>
  <legacyDrawing r:id="rId2"/>
</worksheet>
</file>

<file path=xl/worksheets/sheet49.xml><?xml version="1.0" encoding="utf-8"?>
<worksheet xmlns="http://schemas.openxmlformats.org/spreadsheetml/2006/main" xmlns:r="http://schemas.openxmlformats.org/officeDocument/2006/relationships">
  <sheetPr>
    <pageSetUpPr fitToPage="1"/>
  </sheetPr>
  <dimension ref="A1:X103"/>
  <sheetViews>
    <sheetView zoomScale="75" zoomScaleNormal="75" zoomScaleSheetLayoutView="75" zoomScalePageLayoutView="0" workbookViewId="0" topLeftCell="A1">
      <selection activeCell="B12" sqref="B12:B15"/>
    </sheetView>
  </sheetViews>
  <sheetFormatPr defaultColWidth="9.140625" defaultRowHeight="12.75" outlineLevelRow="1"/>
  <cols>
    <col min="1" max="1" width="3.8515625" style="1172" customWidth="1"/>
    <col min="2" max="2" width="40.140625" style="1172" customWidth="1"/>
    <col min="3" max="3" width="3.7109375" style="1172" customWidth="1"/>
    <col min="4" max="4" width="50.57421875" style="1172" customWidth="1"/>
    <col min="5" max="5" width="3.00390625" style="1172" customWidth="1"/>
    <col min="6" max="6" width="56.57421875" style="1172" customWidth="1"/>
    <col min="7" max="7" width="3.421875" style="1172" customWidth="1"/>
    <col min="8" max="8" width="22.57421875" style="1172" customWidth="1"/>
    <col min="9" max="9" width="29.421875" style="117" customWidth="1"/>
    <col min="10" max="11" width="23.7109375" style="117" customWidth="1"/>
    <col min="12" max="16384" width="9.140625" style="117" customWidth="1"/>
  </cols>
  <sheetData>
    <row r="1" spans="1:7" ht="16.5">
      <c r="A1" s="1688" t="s">
        <v>1606</v>
      </c>
      <c r="F1" s="1171"/>
      <c r="G1" s="1171"/>
    </row>
    <row r="2" spans="6:7" ht="9" customHeight="1" thickBot="1">
      <c r="F2" s="1171"/>
      <c r="G2" s="1171"/>
    </row>
    <row r="3" spans="1:11" ht="31.5" customHeight="1" thickTop="1">
      <c r="A3" s="1689"/>
      <c r="B3" s="2756" t="s">
        <v>58</v>
      </c>
      <c r="C3" s="1145"/>
      <c r="D3" s="2756" t="s">
        <v>63</v>
      </c>
      <c r="E3" s="1145"/>
      <c r="F3" s="2756" t="s">
        <v>1607</v>
      </c>
      <c r="G3" s="1145"/>
      <c r="H3" s="2756" t="s">
        <v>64</v>
      </c>
      <c r="I3" s="1146" t="s">
        <v>1608</v>
      </c>
      <c r="J3" s="1146" t="s">
        <v>1609</v>
      </c>
      <c r="K3" s="1146" t="s">
        <v>1610</v>
      </c>
    </row>
    <row r="4" spans="1:11" ht="17.25" thickBot="1">
      <c r="A4" s="1690"/>
      <c r="B4" s="2757"/>
      <c r="C4" s="1148"/>
      <c r="D4" s="2757"/>
      <c r="E4" s="1148"/>
      <c r="F4" s="2757"/>
      <c r="G4" s="1148"/>
      <c r="H4" s="2757"/>
      <c r="I4" s="1691" t="s">
        <v>409</v>
      </c>
      <c r="J4" s="1691" t="s">
        <v>409</v>
      </c>
      <c r="K4" s="1691" t="s">
        <v>409</v>
      </c>
    </row>
    <row r="5" spans="1:11" s="1692" customFormat="1" ht="69" customHeight="1" thickTop="1">
      <c r="A5" s="11">
        <v>1</v>
      </c>
      <c r="B5" s="14" t="s">
        <v>1611</v>
      </c>
      <c r="C5" s="14"/>
      <c r="D5" s="14" t="s">
        <v>1612</v>
      </c>
      <c r="E5" s="14"/>
      <c r="F5" s="14" t="s">
        <v>1613</v>
      </c>
      <c r="G5" s="14"/>
      <c r="H5" s="15" t="s">
        <v>1614</v>
      </c>
      <c r="I5" s="1694"/>
      <c r="J5" s="1694"/>
      <c r="K5" s="1695">
        <v>30</v>
      </c>
    </row>
    <row r="6" spans="1:11" s="1692" customFormat="1" ht="68.25" customHeight="1">
      <c r="A6" s="11">
        <v>2</v>
      </c>
      <c r="B6" s="14" t="s">
        <v>1615</v>
      </c>
      <c r="C6" s="11"/>
      <c r="D6" s="64" t="s">
        <v>1616</v>
      </c>
      <c r="E6" s="11"/>
      <c r="F6" s="64" t="s">
        <v>1617</v>
      </c>
      <c r="G6" s="496"/>
      <c r="H6" s="165" t="s">
        <v>1618</v>
      </c>
      <c r="I6" s="1694"/>
      <c r="J6" s="1694"/>
      <c r="K6" s="1694"/>
    </row>
    <row r="7" spans="1:11" s="1692" customFormat="1" ht="51" customHeight="1">
      <c r="A7" s="8">
        <v>3</v>
      </c>
      <c r="B7" s="1" t="s">
        <v>1619</v>
      </c>
      <c r="C7" s="8"/>
      <c r="D7" s="227" t="s">
        <v>1620</v>
      </c>
      <c r="E7" s="322"/>
      <c r="F7" s="226" t="s">
        <v>1621</v>
      </c>
      <c r="G7" s="322"/>
      <c r="H7" s="1548">
        <v>41578</v>
      </c>
      <c r="I7" s="1694"/>
      <c r="J7" s="1696"/>
      <c r="K7" s="1696"/>
    </row>
    <row r="8" spans="1:11" s="1692" customFormat="1" ht="63">
      <c r="A8" s="2494">
        <v>4</v>
      </c>
      <c r="B8" s="2483" t="s">
        <v>641</v>
      </c>
      <c r="C8" s="156"/>
      <c r="D8" s="140" t="s">
        <v>1622</v>
      </c>
      <c r="E8" s="255"/>
      <c r="F8" s="140" t="s">
        <v>1623</v>
      </c>
      <c r="G8" s="255"/>
      <c r="H8" s="1043" t="s">
        <v>831</v>
      </c>
      <c r="I8" s="1698">
        <v>40</v>
      </c>
      <c r="J8" s="1699"/>
      <c r="K8" s="1699"/>
    </row>
    <row r="9" spans="1:11" s="1692" customFormat="1" ht="51" customHeight="1">
      <c r="A9" s="2489"/>
      <c r="B9" s="2498"/>
      <c r="C9" s="11"/>
      <c r="D9" s="111" t="s">
        <v>1624</v>
      </c>
      <c r="E9" s="11"/>
      <c r="F9" s="111" t="s">
        <v>1625</v>
      </c>
      <c r="G9" s="11"/>
      <c r="H9" s="165" t="s">
        <v>1626</v>
      </c>
      <c r="I9" s="1700">
        <v>10</v>
      </c>
      <c r="J9" s="1157"/>
      <c r="K9" s="1157"/>
    </row>
    <row r="10" spans="1:11" s="1692" customFormat="1" ht="72" customHeight="1">
      <c r="A10" s="2494">
        <v>5</v>
      </c>
      <c r="B10" s="2484" t="s">
        <v>1627</v>
      </c>
      <c r="C10" s="2494"/>
      <c r="D10" s="2484" t="s">
        <v>1628</v>
      </c>
      <c r="E10" s="156"/>
      <c r="F10" s="146" t="s">
        <v>1629</v>
      </c>
      <c r="G10" s="105"/>
      <c r="H10" s="108" t="s">
        <v>1630</v>
      </c>
      <c r="I10" s="1698">
        <v>30</v>
      </c>
      <c r="J10" s="1697"/>
      <c r="K10" s="1698">
        <v>30</v>
      </c>
    </row>
    <row r="11" spans="1:11" s="1692" customFormat="1" ht="63">
      <c r="A11" s="2489"/>
      <c r="B11" s="2498"/>
      <c r="C11" s="2489"/>
      <c r="D11" s="2498"/>
      <c r="E11" s="11"/>
      <c r="F11" s="14" t="s">
        <v>1631</v>
      </c>
      <c r="G11" s="14"/>
      <c r="H11" s="15" t="s">
        <v>1632</v>
      </c>
      <c r="I11" s="1700">
        <v>20</v>
      </c>
      <c r="J11" s="1157"/>
      <c r="K11" s="1157"/>
    </row>
    <row r="12" spans="1:11" s="1692" customFormat="1" ht="97.5" customHeight="1">
      <c r="A12" s="2475">
        <v>6</v>
      </c>
      <c r="B12" s="2483" t="s">
        <v>1633</v>
      </c>
      <c r="C12" s="24"/>
      <c r="D12" s="1633" t="s">
        <v>1634</v>
      </c>
      <c r="E12" s="1701"/>
      <c r="F12" s="1702" t="s">
        <v>1635</v>
      </c>
      <c r="G12" s="1224"/>
      <c r="H12" s="1046">
        <v>41639</v>
      </c>
      <c r="I12" s="1703"/>
      <c r="J12" s="1703"/>
      <c r="K12" s="1703"/>
    </row>
    <row r="13" spans="1:11" s="1692" customFormat="1" ht="79.5" customHeight="1">
      <c r="A13" s="2476"/>
      <c r="B13" s="2498"/>
      <c r="C13" s="1257"/>
      <c r="D13" s="256" t="s">
        <v>1636</v>
      </c>
      <c r="E13" s="335"/>
      <c r="F13" s="1704" t="s">
        <v>1637</v>
      </c>
      <c r="G13" s="1009"/>
      <c r="H13" s="165">
        <v>41639</v>
      </c>
      <c r="I13" s="1157"/>
      <c r="J13" s="1700">
        <v>50</v>
      </c>
      <c r="K13" s="1157"/>
    </row>
    <row r="14" spans="1:11" s="1692" customFormat="1" ht="64.5" customHeight="1">
      <c r="A14" s="2494">
        <v>7</v>
      </c>
      <c r="B14" s="2484" t="s">
        <v>1638</v>
      </c>
      <c r="C14" s="2494"/>
      <c r="D14" s="2481" t="s">
        <v>1639</v>
      </c>
      <c r="E14" s="2494"/>
      <c r="F14" s="162" t="s">
        <v>1640</v>
      </c>
      <c r="G14" s="255"/>
      <c r="H14" s="1043" t="s">
        <v>1641</v>
      </c>
      <c r="I14" s="1705"/>
      <c r="J14" s="1705"/>
      <c r="K14" s="1698">
        <v>40</v>
      </c>
    </row>
    <row r="15" spans="1:11" s="1692" customFormat="1" ht="35.25" customHeight="1">
      <c r="A15" s="2489"/>
      <c r="B15" s="2498"/>
      <c r="C15" s="2489"/>
      <c r="D15" s="2482"/>
      <c r="E15" s="2489"/>
      <c r="F15" s="450" t="s">
        <v>1642</v>
      </c>
      <c r="G15" s="156"/>
      <c r="H15" s="1218" t="s">
        <v>1643</v>
      </c>
      <c r="I15" s="1706"/>
      <c r="J15" s="1706"/>
      <c r="K15" s="1706"/>
    </row>
    <row r="16" spans="1:11" s="1692" customFormat="1" ht="64.5" customHeight="1">
      <c r="A16" s="8">
        <v>8</v>
      </c>
      <c r="B16" s="1" t="s">
        <v>1644</v>
      </c>
      <c r="C16" s="8"/>
      <c r="D16" s="1013"/>
      <c r="E16" s="8"/>
      <c r="F16" s="10" t="s">
        <v>1645</v>
      </c>
      <c r="G16" s="8"/>
      <c r="H16" s="18" t="s">
        <v>1646</v>
      </c>
      <c r="I16" s="1707"/>
      <c r="J16" s="1708">
        <v>50</v>
      </c>
      <c r="K16" s="1707"/>
    </row>
    <row r="17" spans="1:11" s="1692" customFormat="1" ht="68.25" customHeight="1" thickBot="1">
      <c r="A17" s="326">
        <v>9</v>
      </c>
      <c r="B17" s="71" t="s">
        <v>1647</v>
      </c>
      <c r="C17" s="326"/>
      <c r="D17" s="104" t="s">
        <v>1648</v>
      </c>
      <c r="E17" s="326"/>
      <c r="F17" s="292" t="s">
        <v>1649</v>
      </c>
      <c r="G17" s="326"/>
      <c r="H17" s="104" t="s">
        <v>114</v>
      </c>
      <c r="I17" s="1709"/>
      <c r="J17" s="1710"/>
      <c r="K17" s="1709"/>
    </row>
    <row r="18" spans="1:11" ht="22.5" customHeight="1" thickTop="1">
      <c r="A18" s="2875"/>
      <c r="B18" s="2875"/>
      <c r="C18" s="2875"/>
      <c r="D18" s="2875"/>
      <c r="E18" s="2875"/>
      <c r="F18" s="2875"/>
      <c r="G18" s="2875"/>
      <c r="H18" s="2875"/>
      <c r="I18" s="1711">
        <f>SUM(I5:I16)</f>
        <v>100</v>
      </c>
      <c r="J18" s="1711">
        <f>SUM(J5:J16)</f>
        <v>100</v>
      </c>
      <c r="K18" s="1711">
        <f>SUM(K5:K16)</f>
        <v>100</v>
      </c>
    </row>
    <row r="19" spans="1:11" s="1172" customFormat="1" ht="26.25" customHeight="1" outlineLevel="1">
      <c r="A19" s="2876" t="s">
        <v>1650</v>
      </c>
      <c r="B19" s="2876"/>
      <c r="C19" s="2876"/>
      <c r="D19" s="2876"/>
      <c r="E19" s="2876"/>
      <c r="F19" s="2876"/>
      <c r="G19" s="2876"/>
      <c r="H19" s="1712">
        <v>9000</v>
      </c>
      <c r="I19" s="1163"/>
      <c r="J19" s="1163"/>
      <c r="K19" s="1163"/>
    </row>
    <row r="20" spans="1:8" ht="16.5">
      <c r="A20" s="1713"/>
      <c r="B20" s="1713"/>
      <c r="C20" s="1713"/>
      <c r="D20" s="1713"/>
      <c r="E20" s="1713"/>
      <c r="F20" s="1713"/>
      <c r="G20" s="1713"/>
      <c r="H20" s="1713"/>
    </row>
    <row r="21" spans="1:8" ht="16.5">
      <c r="A21" s="1714" t="s">
        <v>1651</v>
      </c>
      <c r="B21" s="1715"/>
      <c r="C21" s="1715"/>
      <c r="D21" s="1155"/>
      <c r="E21" s="1155"/>
      <c r="F21" s="1194"/>
      <c r="G21" s="1194"/>
      <c r="H21" s="1715"/>
    </row>
    <row r="22" spans="1:8" ht="17.25" thickBot="1">
      <c r="A22" s="1194"/>
      <c r="B22" s="1715"/>
      <c r="C22" s="1715"/>
      <c r="D22" s="1154"/>
      <c r="E22" s="1154"/>
      <c r="F22" s="1715"/>
      <c r="G22" s="1715"/>
      <c r="H22" s="1716"/>
    </row>
    <row r="23" spans="1:11" ht="31.5" customHeight="1" thickTop="1">
      <c r="A23" s="1689"/>
      <c r="B23" s="2756" t="s">
        <v>58</v>
      </c>
      <c r="C23" s="1145"/>
      <c r="D23" s="2756" t="s">
        <v>63</v>
      </c>
      <c r="E23" s="1145"/>
      <c r="F23" s="2756" t="s">
        <v>1607</v>
      </c>
      <c r="G23" s="1145"/>
      <c r="H23" s="2756" t="s">
        <v>64</v>
      </c>
      <c r="I23" s="1146" t="s">
        <v>1652</v>
      </c>
      <c r="J23" s="1146" t="s">
        <v>1653</v>
      </c>
      <c r="K23" s="1146" t="s">
        <v>1654</v>
      </c>
    </row>
    <row r="24" spans="1:11" ht="17.25" thickBot="1">
      <c r="A24" s="1690"/>
      <c r="B24" s="2757"/>
      <c r="C24" s="1148"/>
      <c r="D24" s="2757"/>
      <c r="E24" s="1148"/>
      <c r="F24" s="2757"/>
      <c r="G24" s="1148"/>
      <c r="H24" s="2757"/>
      <c r="I24" s="1691" t="s">
        <v>409</v>
      </c>
      <c r="J24" s="1691" t="s">
        <v>409</v>
      </c>
      <c r="K24" s="1691" t="s">
        <v>409</v>
      </c>
    </row>
    <row r="25" spans="1:11" ht="66" customHeight="1" thickTop="1">
      <c r="A25" s="2488">
        <v>1</v>
      </c>
      <c r="B25" s="2520" t="s">
        <v>1655</v>
      </c>
      <c r="C25" s="2877"/>
      <c r="D25" s="299" t="s">
        <v>1656</v>
      </c>
      <c r="E25" s="106"/>
      <c r="F25" s="299" t="s">
        <v>1657</v>
      </c>
      <c r="G25" s="106"/>
      <c r="H25" s="299" t="s">
        <v>1658</v>
      </c>
      <c r="I25" s="1719">
        <v>30</v>
      </c>
      <c r="J25" s="1156"/>
      <c r="K25" s="1156"/>
    </row>
    <row r="26" spans="1:11" ht="63">
      <c r="A26" s="2494"/>
      <c r="B26" s="2484"/>
      <c r="C26" s="2878"/>
      <c r="D26" s="299" t="s">
        <v>214</v>
      </c>
      <c r="E26" s="106"/>
      <c r="F26" s="299" t="s">
        <v>1659</v>
      </c>
      <c r="G26" s="106"/>
      <c r="H26" s="1046" t="s">
        <v>1660</v>
      </c>
      <c r="I26" s="1720">
        <v>10</v>
      </c>
      <c r="J26" s="1703"/>
      <c r="K26" s="1699"/>
    </row>
    <row r="27" spans="1:11" ht="51" customHeight="1">
      <c r="A27" s="2489"/>
      <c r="B27" s="2498"/>
      <c r="C27" s="2542"/>
      <c r="D27" s="14" t="s">
        <v>1661</v>
      </c>
      <c r="E27" s="14"/>
      <c r="F27" s="14" t="s">
        <v>163</v>
      </c>
      <c r="G27" s="14"/>
      <c r="H27" s="14" t="s">
        <v>1662</v>
      </c>
      <c r="I27" s="1700">
        <v>20</v>
      </c>
      <c r="J27" s="1700">
        <v>20</v>
      </c>
      <c r="K27" s="1157"/>
    </row>
    <row r="28" spans="1:11" ht="45.75" customHeight="1">
      <c r="A28" s="60">
        <v>2</v>
      </c>
      <c r="B28" s="13" t="s">
        <v>1663</v>
      </c>
      <c r="C28" s="156"/>
      <c r="D28" s="63" t="s">
        <v>1664</v>
      </c>
      <c r="E28" s="156"/>
      <c r="F28" s="450" t="s">
        <v>1665</v>
      </c>
      <c r="G28" s="333"/>
      <c r="H28" s="1218" t="s">
        <v>1660</v>
      </c>
      <c r="I28" s="1721"/>
      <c r="J28" s="1721"/>
      <c r="K28" s="1202"/>
    </row>
    <row r="29" spans="1:11" ht="63">
      <c r="A29" s="2495">
        <v>3</v>
      </c>
      <c r="B29" s="2483" t="s">
        <v>641</v>
      </c>
      <c r="C29" s="2495"/>
      <c r="D29" s="2879" t="s">
        <v>1666</v>
      </c>
      <c r="E29" s="322"/>
      <c r="F29" s="140" t="s">
        <v>1667</v>
      </c>
      <c r="G29" s="255"/>
      <c r="H29" s="1043">
        <v>41639</v>
      </c>
      <c r="I29" s="1698">
        <v>10</v>
      </c>
      <c r="J29" s="1698">
        <v>20</v>
      </c>
      <c r="K29" s="1722"/>
    </row>
    <row r="30" spans="1:11" ht="63">
      <c r="A30" s="2494"/>
      <c r="B30" s="2484"/>
      <c r="C30" s="2494"/>
      <c r="D30" s="2879"/>
      <c r="E30" s="156"/>
      <c r="F30" s="299" t="s">
        <v>1668</v>
      </c>
      <c r="G30" s="351"/>
      <c r="H30" s="1046">
        <v>41639</v>
      </c>
      <c r="I30" s="1720">
        <v>10</v>
      </c>
      <c r="J30" s="1720">
        <v>20</v>
      </c>
      <c r="K30" s="1723"/>
    </row>
    <row r="31" spans="1:11" ht="56.25" customHeight="1">
      <c r="A31" s="2489"/>
      <c r="B31" s="2498"/>
      <c r="C31" s="2489"/>
      <c r="D31" s="2879"/>
      <c r="E31" s="11"/>
      <c r="F31" s="14" t="s">
        <v>1669</v>
      </c>
      <c r="G31" s="11"/>
      <c r="H31" s="165">
        <v>41639</v>
      </c>
      <c r="I31" s="1700">
        <v>20</v>
      </c>
      <c r="J31" s="1700">
        <v>20</v>
      </c>
      <c r="K31" s="1724"/>
    </row>
    <row r="32" spans="1:11" ht="54" customHeight="1">
      <c r="A32" s="19">
        <v>4</v>
      </c>
      <c r="B32" s="1" t="s">
        <v>1670</v>
      </c>
      <c r="C32" s="19"/>
      <c r="D32" s="1" t="s">
        <v>1671</v>
      </c>
      <c r="E32" s="19"/>
      <c r="F32" s="1" t="s">
        <v>1672</v>
      </c>
      <c r="G32" s="19"/>
      <c r="H32" s="451">
        <v>41639</v>
      </c>
      <c r="I32" s="1725"/>
      <c r="J32" s="1725"/>
      <c r="K32" s="1726"/>
    </row>
    <row r="33" spans="1:11" ht="48.75" customHeight="1">
      <c r="A33" s="19">
        <v>5</v>
      </c>
      <c r="B33" s="1" t="s">
        <v>1673</v>
      </c>
      <c r="C33" s="19"/>
      <c r="D33" s="20"/>
      <c r="E33" s="19"/>
      <c r="F33" s="1" t="s">
        <v>1674</v>
      </c>
      <c r="G33" s="19"/>
      <c r="H33" s="451">
        <v>41639</v>
      </c>
      <c r="I33" s="1725"/>
      <c r="J33" s="1725"/>
      <c r="K33" s="1726"/>
    </row>
    <row r="34" spans="1:11" ht="63.75" customHeight="1">
      <c r="A34" s="19">
        <v>6</v>
      </c>
      <c r="B34" s="1" t="s">
        <v>1675</v>
      </c>
      <c r="C34" s="1"/>
      <c r="D34" s="1" t="s">
        <v>1676</v>
      </c>
      <c r="E34" s="9"/>
      <c r="F34" s="9" t="s">
        <v>1677</v>
      </c>
      <c r="G34" s="1"/>
      <c r="H34" s="18" t="s">
        <v>1678</v>
      </c>
      <c r="I34" s="1727"/>
      <c r="J34" s="1700">
        <v>20</v>
      </c>
      <c r="K34" s="1700">
        <v>50</v>
      </c>
    </row>
    <row r="35" spans="1:11" s="1692" customFormat="1" ht="66" customHeight="1">
      <c r="A35" s="8">
        <v>7</v>
      </c>
      <c r="B35" s="1" t="s">
        <v>1647</v>
      </c>
      <c r="C35" s="8"/>
      <c r="D35" s="18" t="s">
        <v>1648</v>
      </c>
      <c r="E35" s="8"/>
      <c r="F35" s="21" t="s">
        <v>1649</v>
      </c>
      <c r="G35" s="8"/>
      <c r="H35" s="18" t="s">
        <v>114</v>
      </c>
      <c r="I35" s="1707"/>
      <c r="J35" s="1696"/>
      <c r="K35" s="1707"/>
    </row>
    <row r="36" spans="1:11" ht="69.75" customHeight="1" thickBot="1">
      <c r="A36" s="61">
        <v>8</v>
      </c>
      <c r="B36" s="509" t="s">
        <v>1679</v>
      </c>
      <c r="C36" s="509"/>
      <c r="D36" s="509"/>
      <c r="E36" s="261"/>
      <c r="F36" s="509" t="s">
        <v>1680</v>
      </c>
      <c r="G36" s="509"/>
      <c r="H36" s="254">
        <v>41639</v>
      </c>
      <c r="I36" s="1728"/>
      <c r="J36" s="1729"/>
      <c r="K36" s="1730">
        <v>50</v>
      </c>
    </row>
    <row r="37" spans="1:11" ht="18.75" customHeight="1" thickTop="1">
      <c r="A37" s="1208"/>
      <c r="B37" s="1200"/>
      <c r="C37" s="1200"/>
      <c r="D37" s="1200"/>
      <c r="E37" s="1200"/>
      <c r="F37" s="1731"/>
      <c r="G37" s="1731"/>
      <c r="H37" s="1732"/>
      <c r="I37" s="1733">
        <f>SUM(I25:I36)</f>
        <v>100</v>
      </c>
      <c r="J37" s="1733">
        <f>SUM(J25:J36)</f>
        <v>100</v>
      </c>
      <c r="K37" s="1733">
        <f>SUM(K25:K36)</f>
        <v>100</v>
      </c>
    </row>
    <row r="38" spans="1:11" s="1172" customFormat="1" ht="26.25" customHeight="1" outlineLevel="1">
      <c r="A38" s="2876" t="s">
        <v>1650</v>
      </c>
      <c r="B38" s="2876"/>
      <c r="C38" s="2876"/>
      <c r="D38" s="2876"/>
      <c r="E38" s="2876"/>
      <c r="F38" s="2876"/>
      <c r="G38" s="2876"/>
      <c r="H38" s="1712">
        <v>10000</v>
      </c>
      <c r="I38" s="1163"/>
      <c r="J38" s="1163"/>
      <c r="K38" s="1163"/>
    </row>
    <row r="39" spans="1:10" ht="16.5" outlineLevel="1">
      <c r="A39" s="117"/>
      <c r="B39" s="2880" t="s">
        <v>66</v>
      </c>
      <c r="C39" s="2880"/>
      <c r="D39" s="2880"/>
      <c r="E39" s="2880"/>
      <c r="F39" s="2880"/>
      <c r="G39" s="1195"/>
      <c r="H39" s="117"/>
      <c r="I39" s="470"/>
      <c r="J39" s="470"/>
    </row>
    <row r="40" spans="1:8" ht="16.5" outlineLevel="1">
      <c r="A40" s="117"/>
      <c r="B40" s="1734"/>
      <c r="C40" s="1734"/>
      <c r="D40" s="1734"/>
      <c r="E40" s="1734"/>
      <c r="F40" s="1734"/>
      <c r="G40" s="1734"/>
      <c r="H40" s="117"/>
    </row>
    <row r="41" spans="1:8" ht="45.75" customHeight="1" outlineLevel="1">
      <c r="A41" s="117"/>
      <c r="B41" s="2881" t="s">
        <v>1681</v>
      </c>
      <c r="C41" s="2881"/>
      <c r="D41" s="2881"/>
      <c r="E41" s="2881"/>
      <c r="F41" s="2881"/>
      <c r="G41" s="2881"/>
      <c r="H41" s="2881"/>
    </row>
    <row r="42" spans="1:8" ht="30" customHeight="1" outlineLevel="1">
      <c r="A42" s="117"/>
      <c r="B42" s="2881" t="s">
        <v>1682</v>
      </c>
      <c r="C42" s="2881"/>
      <c r="D42" s="2881"/>
      <c r="E42" s="2881"/>
      <c r="F42" s="2881"/>
      <c r="G42" s="2881"/>
      <c r="H42" s="2881"/>
    </row>
    <row r="43" spans="1:3" ht="16.5">
      <c r="A43" s="1736"/>
      <c r="B43" s="1737"/>
      <c r="C43" s="1737"/>
    </row>
    <row r="44" spans="1:3" ht="16.5">
      <c r="A44" s="1736"/>
      <c r="B44" s="1737"/>
      <c r="C44" s="1737"/>
    </row>
    <row r="45" spans="1:3" ht="16.5">
      <c r="A45" s="1714" t="s">
        <v>1683</v>
      </c>
      <c r="B45" s="1738"/>
      <c r="C45" s="1738"/>
    </row>
    <row r="46" spans="1:3" ht="17.25" thickBot="1">
      <c r="A46" s="1736"/>
      <c r="B46" s="1737"/>
      <c r="C46" s="1737"/>
    </row>
    <row r="47" spans="1:11" ht="31.5" customHeight="1" thickTop="1">
      <c r="A47" s="1689"/>
      <c r="B47" s="2756" t="s">
        <v>58</v>
      </c>
      <c r="C47" s="1145"/>
      <c r="D47" s="2756" t="s">
        <v>63</v>
      </c>
      <c r="E47" s="1145"/>
      <c r="F47" s="2756" t="s">
        <v>1607</v>
      </c>
      <c r="G47" s="1145"/>
      <c r="H47" s="2756" t="s">
        <v>64</v>
      </c>
      <c r="I47" s="1146" t="s">
        <v>1684</v>
      </c>
      <c r="J47" s="1693"/>
      <c r="K47" s="210"/>
    </row>
    <row r="48" spans="1:11" ht="18.75" customHeight="1" thickBot="1">
      <c r="A48" s="1739"/>
      <c r="B48" s="2757"/>
      <c r="C48" s="1148"/>
      <c r="D48" s="2757"/>
      <c r="E48" s="1148"/>
      <c r="F48" s="2757"/>
      <c r="G48" s="1148"/>
      <c r="H48" s="2757"/>
      <c r="I48" s="1691" t="s">
        <v>409</v>
      </c>
      <c r="J48" s="1693"/>
      <c r="K48" s="210"/>
    </row>
    <row r="49" spans="1:11" s="470" customFormat="1" ht="50.25" thickTop="1">
      <c r="A49" s="2488">
        <v>1</v>
      </c>
      <c r="B49" s="2500" t="s">
        <v>1685</v>
      </c>
      <c r="C49" s="2882"/>
      <c r="D49" s="1717" t="s">
        <v>1686</v>
      </c>
      <c r="E49" s="1718"/>
      <c r="F49" s="1717" t="s">
        <v>1687</v>
      </c>
      <c r="G49" s="1718"/>
      <c r="H49" s="134" t="s">
        <v>1586</v>
      </c>
      <c r="I49" s="1720">
        <v>15</v>
      </c>
      <c r="J49" s="1693"/>
      <c r="K49" s="210"/>
    </row>
    <row r="50" spans="1:11" ht="63">
      <c r="A50" s="2494"/>
      <c r="B50" s="2500"/>
      <c r="C50" s="2882"/>
      <c r="D50" s="106" t="s">
        <v>161</v>
      </c>
      <c r="E50" s="106"/>
      <c r="F50" s="106" t="s">
        <v>1688</v>
      </c>
      <c r="G50" s="106"/>
      <c r="H50" s="134">
        <v>41639</v>
      </c>
      <c r="I50" s="1720">
        <v>15</v>
      </c>
      <c r="J50" s="1693"/>
      <c r="K50" s="1693"/>
    </row>
    <row r="51" spans="1:11" ht="66" customHeight="1">
      <c r="A51" s="2489"/>
      <c r="B51" s="2491"/>
      <c r="C51" s="2883"/>
      <c r="D51" s="14" t="s">
        <v>1661</v>
      </c>
      <c r="E51" s="14"/>
      <c r="F51" s="14" t="s">
        <v>1689</v>
      </c>
      <c r="G51" s="14"/>
      <c r="H51" s="14" t="s">
        <v>1690</v>
      </c>
      <c r="I51" s="1700">
        <v>30</v>
      </c>
      <c r="J51" s="1693"/>
      <c r="K51" s="1693"/>
    </row>
    <row r="52" spans="1:11" ht="66" customHeight="1">
      <c r="A52" s="2495">
        <v>2</v>
      </c>
      <c r="B52" s="2527" t="s">
        <v>117</v>
      </c>
      <c r="C52" s="2541"/>
      <c r="D52" s="105" t="s">
        <v>1691</v>
      </c>
      <c r="E52" s="105"/>
      <c r="F52" s="105" t="s">
        <v>1692</v>
      </c>
      <c r="G52" s="105"/>
      <c r="H52" s="105" t="s">
        <v>1693</v>
      </c>
      <c r="I52" s="1698">
        <v>15</v>
      </c>
      <c r="J52" s="1693"/>
      <c r="K52" s="1693"/>
    </row>
    <row r="53" spans="1:11" ht="66" customHeight="1">
      <c r="A53" s="2494"/>
      <c r="B53" s="2500"/>
      <c r="C53" s="2878"/>
      <c r="D53" s="106" t="s">
        <v>1694</v>
      </c>
      <c r="E53" s="106"/>
      <c r="F53" s="106" t="s">
        <v>1695</v>
      </c>
      <c r="G53" s="106"/>
      <c r="H53" s="106" t="s">
        <v>1696</v>
      </c>
      <c r="I53" s="1720">
        <v>15</v>
      </c>
      <c r="J53" s="1693"/>
      <c r="K53" s="1693"/>
    </row>
    <row r="54" spans="1:11" ht="69" customHeight="1">
      <c r="A54" s="2489"/>
      <c r="B54" s="2491"/>
      <c r="C54" s="2542"/>
      <c r="D54" s="14" t="s">
        <v>1697</v>
      </c>
      <c r="E54" s="118"/>
      <c r="F54" s="14" t="s">
        <v>1698</v>
      </c>
      <c r="G54" s="118"/>
      <c r="H54" s="14" t="s">
        <v>1699</v>
      </c>
      <c r="I54" s="1740">
        <v>10</v>
      </c>
      <c r="J54" s="517"/>
      <c r="K54" s="210"/>
    </row>
    <row r="55" spans="1:11" s="470" customFormat="1" ht="72" customHeight="1">
      <c r="A55" s="8">
        <v>3</v>
      </c>
      <c r="B55" s="1" t="s">
        <v>1700</v>
      </c>
      <c r="C55" s="8"/>
      <c r="D55" s="1" t="s">
        <v>1701</v>
      </c>
      <c r="E55" s="8"/>
      <c r="F55" s="1" t="s">
        <v>1702</v>
      </c>
      <c r="G55" s="8"/>
      <c r="H55" s="18">
        <v>41455</v>
      </c>
      <c r="I55" s="1741"/>
      <c r="J55" s="517"/>
      <c r="K55" s="210"/>
    </row>
    <row r="56" spans="1:11" s="470" customFormat="1" ht="63">
      <c r="A56" s="2495">
        <v>4</v>
      </c>
      <c r="B56" s="2483" t="s">
        <v>1703</v>
      </c>
      <c r="C56" s="2483"/>
      <c r="D56" s="2483" t="s">
        <v>1704</v>
      </c>
      <c r="E56" s="2495"/>
      <c r="F56" s="105" t="s">
        <v>1705</v>
      </c>
      <c r="G56" s="255"/>
      <c r="H56" s="105" t="s">
        <v>1706</v>
      </c>
      <c r="I56" s="1742"/>
      <c r="J56" s="517"/>
      <c r="K56" s="210"/>
    </row>
    <row r="57" spans="1:11" s="470" customFormat="1" ht="63.75" thickBot="1">
      <c r="A57" s="2519"/>
      <c r="B57" s="2485"/>
      <c r="C57" s="2485"/>
      <c r="D57" s="2485"/>
      <c r="E57" s="2519"/>
      <c r="F57" s="71" t="s">
        <v>1707</v>
      </c>
      <c r="G57" s="326"/>
      <c r="H57" s="71" t="s">
        <v>1708</v>
      </c>
      <c r="I57" s="1743"/>
      <c r="J57" s="517"/>
      <c r="K57" s="210"/>
    </row>
    <row r="58" spans="1:11" ht="19.5" customHeight="1" thickTop="1">
      <c r="A58" s="2884"/>
      <c r="B58" s="2884"/>
      <c r="C58" s="2884"/>
      <c r="D58" s="2884"/>
      <c r="E58" s="2884"/>
      <c r="F58" s="2884"/>
      <c r="I58" s="1744">
        <f>SUM(I49:I57)</f>
        <v>100</v>
      </c>
      <c r="J58" s="1745"/>
      <c r="K58" s="210"/>
    </row>
    <row r="59" spans="1:11" ht="12" customHeight="1">
      <c r="A59" s="1736"/>
      <c r="B59" s="1737"/>
      <c r="C59" s="1737"/>
      <c r="J59" s="210"/>
      <c r="K59" s="210"/>
    </row>
    <row r="60" spans="1:11" ht="16.5">
      <c r="A60" s="1714" t="s">
        <v>1709</v>
      </c>
      <c r="B60" s="1737"/>
      <c r="C60" s="1737"/>
      <c r="J60" s="210"/>
      <c r="K60" s="210"/>
    </row>
    <row r="61" spans="1:11" ht="17.25" thickBot="1">
      <c r="A61" s="1736"/>
      <c r="B61" s="1737"/>
      <c r="C61" s="1737"/>
      <c r="J61" s="210"/>
      <c r="K61" s="210"/>
    </row>
    <row r="62" spans="1:11" ht="45" customHeight="1" thickTop="1">
      <c r="A62" s="1689"/>
      <c r="B62" s="2756" t="s">
        <v>58</v>
      </c>
      <c r="C62" s="1145"/>
      <c r="D62" s="2756" t="s">
        <v>63</v>
      </c>
      <c r="E62" s="1145"/>
      <c r="F62" s="2756" t="s">
        <v>1607</v>
      </c>
      <c r="G62" s="1145"/>
      <c r="H62" s="2756" t="s">
        <v>64</v>
      </c>
      <c r="I62" s="1146" t="s">
        <v>1710</v>
      </c>
      <c r="J62" s="1693"/>
      <c r="K62" s="210"/>
    </row>
    <row r="63" spans="1:11" ht="36" customHeight="1" thickBot="1">
      <c r="A63" s="1690"/>
      <c r="B63" s="2757"/>
      <c r="C63" s="1148"/>
      <c r="D63" s="2757"/>
      <c r="E63" s="1148"/>
      <c r="F63" s="2757"/>
      <c r="G63" s="1148"/>
      <c r="H63" s="2757"/>
      <c r="I63" s="1691" t="s">
        <v>409</v>
      </c>
      <c r="J63" s="1693"/>
      <c r="K63" s="210"/>
    </row>
    <row r="64" spans="1:11" s="470" customFormat="1" ht="54" customHeight="1" thickTop="1">
      <c r="A64" s="461">
        <v>1</v>
      </c>
      <c r="B64" s="166" t="s">
        <v>1711</v>
      </c>
      <c r="C64" s="217"/>
      <c r="D64" s="166" t="s">
        <v>1712</v>
      </c>
      <c r="E64" s="217"/>
      <c r="F64" s="217" t="s">
        <v>1713</v>
      </c>
      <c r="G64" s="1746"/>
      <c r="H64" s="262">
        <v>41639</v>
      </c>
      <c r="I64" s="1747">
        <v>50</v>
      </c>
      <c r="J64" s="517"/>
      <c r="K64" s="210"/>
    </row>
    <row r="65" spans="1:11" s="470" customFormat="1" ht="93" customHeight="1">
      <c r="A65" s="2495">
        <v>2</v>
      </c>
      <c r="B65" s="2483" t="s">
        <v>1714</v>
      </c>
      <c r="C65" s="320"/>
      <c r="D65" s="105" t="s">
        <v>1686</v>
      </c>
      <c r="E65" s="146"/>
      <c r="F65" s="146" t="s">
        <v>1715</v>
      </c>
      <c r="G65" s="1748"/>
      <c r="H65" s="108">
        <v>41547</v>
      </c>
      <c r="I65" s="1300">
        <v>10</v>
      </c>
      <c r="J65" s="517"/>
      <c r="K65" s="210"/>
    </row>
    <row r="66" spans="1:11" s="470" customFormat="1" ht="63">
      <c r="A66" s="2494"/>
      <c r="B66" s="2484"/>
      <c r="C66" s="2878"/>
      <c r="D66" s="106" t="s">
        <v>161</v>
      </c>
      <c r="E66" s="106"/>
      <c r="F66" s="106" t="s">
        <v>1688</v>
      </c>
      <c r="G66" s="106"/>
      <c r="H66" s="134">
        <v>41639</v>
      </c>
      <c r="I66" s="1048">
        <v>15</v>
      </c>
      <c r="J66" s="517"/>
      <c r="K66" s="210"/>
    </row>
    <row r="67" spans="1:11" s="470" customFormat="1" ht="48" thickBot="1">
      <c r="A67" s="2519"/>
      <c r="B67" s="2485"/>
      <c r="C67" s="2885"/>
      <c r="D67" s="71" t="s">
        <v>1716</v>
      </c>
      <c r="E67" s="71"/>
      <c r="F67" s="71" t="s">
        <v>163</v>
      </c>
      <c r="G67" s="71"/>
      <c r="H67" s="104">
        <v>41639</v>
      </c>
      <c r="I67" s="1749">
        <v>25</v>
      </c>
      <c r="J67" s="517"/>
      <c r="K67" s="210"/>
    </row>
    <row r="68" spans="1:11" s="470" customFormat="1" ht="25.5" customHeight="1" thickTop="1">
      <c r="A68" s="1201"/>
      <c r="B68" s="1200"/>
      <c r="C68" s="1200"/>
      <c r="D68" s="1750"/>
      <c r="E68" s="1200"/>
      <c r="F68" s="1200"/>
      <c r="G68" s="1200"/>
      <c r="H68" s="1751"/>
      <c r="I68" s="1752">
        <f>SUM(I64:I67)</f>
        <v>100</v>
      </c>
      <c r="J68" s="1745"/>
      <c r="K68" s="210"/>
    </row>
    <row r="69" spans="1:11" s="470" customFormat="1" ht="16.5">
      <c r="A69" s="2884"/>
      <c r="B69" s="2884"/>
      <c r="C69" s="2884"/>
      <c r="D69" s="2884"/>
      <c r="E69" s="2884"/>
      <c r="F69" s="2884"/>
      <c r="G69" s="1150"/>
      <c r="H69" s="1150"/>
      <c r="J69" s="210"/>
      <c r="K69" s="210"/>
    </row>
    <row r="70" spans="1:11" ht="19.5" customHeight="1">
      <c r="A70" s="117"/>
      <c r="B70" s="1737"/>
      <c r="C70" s="1737"/>
      <c r="J70" s="210"/>
      <c r="K70" s="210"/>
    </row>
    <row r="71" spans="1:11" ht="12" customHeight="1">
      <c r="A71" s="1736"/>
      <c r="B71" s="1737"/>
      <c r="C71" s="1737"/>
      <c r="J71" s="210"/>
      <c r="K71" s="210"/>
    </row>
    <row r="72" spans="1:11" ht="16.5">
      <c r="A72" s="1714" t="s">
        <v>1717</v>
      </c>
      <c r="B72" s="1737"/>
      <c r="C72" s="1737"/>
      <c r="J72" s="210"/>
      <c r="K72" s="210"/>
    </row>
    <row r="73" spans="1:11" ht="17.25" thickBot="1">
      <c r="A73" s="1736"/>
      <c r="B73" s="1737"/>
      <c r="C73" s="1737"/>
      <c r="J73" s="210"/>
      <c r="K73" s="210"/>
    </row>
    <row r="74" spans="1:24" ht="45" customHeight="1" thickTop="1">
      <c r="A74" s="1689"/>
      <c r="B74" s="2756" t="s">
        <v>58</v>
      </c>
      <c r="C74" s="1145"/>
      <c r="D74" s="2756" t="s">
        <v>63</v>
      </c>
      <c r="E74" s="1145"/>
      <c r="F74" s="2756" t="s">
        <v>1607</v>
      </c>
      <c r="G74" s="1145"/>
      <c r="H74" s="2756" t="s">
        <v>64</v>
      </c>
      <c r="I74" s="1146" t="s">
        <v>1718</v>
      </c>
      <c r="J74" s="1693"/>
      <c r="K74" s="210"/>
      <c r="L74" s="1202"/>
      <c r="M74" s="1202"/>
      <c r="N74" s="1202"/>
      <c r="O74" s="1202"/>
      <c r="P74" s="1202"/>
      <c r="Q74" s="1202"/>
      <c r="R74" s="1202"/>
      <c r="S74" s="1202"/>
      <c r="T74" s="1202"/>
      <c r="U74" s="1202"/>
      <c r="V74" s="1202"/>
      <c r="W74" s="1202"/>
      <c r="X74" s="1202"/>
    </row>
    <row r="75" spans="1:24" ht="24.75" customHeight="1" thickBot="1">
      <c r="A75" s="1690"/>
      <c r="B75" s="2757"/>
      <c r="C75" s="1148"/>
      <c r="D75" s="2757"/>
      <c r="E75" s="1148"/>
      <c r="F75" s="2757"/>
      <c r="G75" s="1148"/>
      <c r="H75" s="2757"/>
      <c r="I75" s="1753" t="s">
        <v>409</v>
      </c>
      <c r="J75" s="1693"/>
      <c r="K75" s="210"/>
      <c r="L75" s="1202"/>
      <c r="M75" s="1202"/>
      <c r="N75" s="1202"/>
      <c r="O75" s="1202"/>
      <c r="P75" s="1202"/>
      <c r="Q75" s="1202"/>
      <c r="R75" s="1202"/>
      <c r="S75" s="1202"/>
      <c r="T75" s="1202"/>
      <c r="U75" s="1202"/>
      <c r="V75" s="1202"/>
      <c r="W75" s="1202"/>
      <c r="X75" s="1202"/>
    </row>
    <row r="76" spans="1:24" s="470" customFormat="1" ht="48" thickTop="1">
      <c r="A76" s="2886">
        <v>1</v>
      </c>
      <c r="B76" s="2888" t="s">
        <v>652</v>
      </c>
      <c r="C76" s="2890"/>
      <c r="D76" s="2892" t="s">
        <v>1484</v>
      </c>
      <c r="E76" s="2894"/>
      <c r="F76" s="1755" t="s">
        <v>1719</v>
      </c>
      <c r="G76" s="1150"/>
      <c r="H76" s="2895" t="s">
        <v>667</v>
      </c>
      <c r="I76" s="1719">
        <v>40</v>
      </c>
      <c r="J76" s="1693"/>
      <c r="K76" s="210"/>
      <c r="L76" s="210"/>
      <c r="M76" s="210"/>
      <c r="N76" s="210"/>
      <c r="O76" s="210"/>
      <c r="P76" s="210"/>
      <c r="Q76" s="210"/>
      <c r="R76" s="210"/>
      <c r="S76" s="210"/>
      <c r="T76" s="210"/>
      <c r="U76" s="210"/>
      <c r="V76" s="210"/>
      <c r="W76" s="210"/>
      <c r="X76" s="210"/>
    </row>
    <row r="77" spans="1:24" s="345" customFormat="1" ht="78.75">
      <c r="A77" s="2887"/>
      <c r="B77" s="2889"/>
      <c r="C77" s="2891"/>
      <c r="D77" s="2893"/>
      <c r="E77" s="2883"/>
      <c r="F77" s="1756" t="s">
        <v>1720</v>
      </c>
      <c r="G77" s="1757"/>
      <c r="H77" s="2896"/>
      <c r="I77" s="1700">
        <v>40</v>
      </c>
      <c r="J77" s="657"/>
      <c r="K77" s="657"/>
      <c r="L77" s="1643"/>
      <c r="M77" s="366"/>
      <c r="N77" s="366"/>
      <c r="O77" s="366"/>
      <c r="P77" s="366"/>
      <c r="Q77" s="366"/>
      <c r="R77" s="366"/>
      <c r="S77" s="366"/>
      <c r="T77" s="366"/>
      <c r="U77" s="366"/>
      <c r="V77" s="366"/>
      <c r="W77" s="366"/>
      <c r="X77" s="366"/>
    </row>
    <row r="78" spans="1:11" ht="103.5" customHeight="1">
      <c r="A78" s="1758">
        <v>2</v>
      </c>
      <c r="B78" s="654" t="s">
        <v>1721</v>
      </c>
      <c r="C78" s="654"/>
      <c r="D78" s="654" t="s">
        <v>1722</v>
      </c>
      <c r="E78" s="654"/>
      <c r="F78" s="654" t="s">
        <v>1723</v>
      </c>
      <c r="G78" s="654"/>
      <c r="H78" s="18" t="s">
        <v>1724</v>
      </c>
      <c r="I78" s="1741"/>
      <c r="J78" s="517"/>
      <c r="K78" s="210"/>
    </row>
    <row r="79" spans="1:11" ht="107.25" customHeight="1">
      <c r="A79" s="1758">
        <v>3</v>
      </c>
      <c r="B79" s="654" t="s">
        <v>1725</v>
      </c>
      <c r="C79" s="654"/>
      <c r="D79" s="1759" t="s">
        <v>1726</v>
      </c>
      <c r="E79" s="654"/>
      <c r="F79" s="1759" t="s">
        <v>1727</v>
      </c>
      <c r="G79" s="654"/>
      <c r="H79" s="1760" t="s">
        <v>1728</v>
      </c>
      <c r="I79" s="1741"/>
      <c r="J79" s="517"/>
      <c r="K79" s="210"/>
    </row>
    <row r="80" spans="1:11" ht="49.5">
      <c r="A80" s="1758">
        <v>4</v>
      </c>
      <c r="B80" s="654" t="s">
        <v>1729</v>
      </c>
      <c r="C80" s="654"/>
      <c r="D80" s="1759"/>
      <c r="E80" s="654"/>
      <c r="F80" s="1759" t="s">
        <v>1730</v>
      </c>
      <c r="G80" s="654"/>
      <c r="H80" s="1707">
        <v>41639</v>
      </c>
      <c r="I80" s="1761">
        <v>20</v>
      </c>
      <c r="J80" s="517"/>
      <c r="K80" s="210"/>
    </row>
    <row r="81" spans="1:11" ht="47.25" customHeight="1" thickBot="1">
      <c r="A81" s="1762">
        <v>5</v>
      </c>
      <c r="B81" s="1763" t="s">
        <v>1731</v>
      </c>
      <c r="C81" s="1763"/>
      <c r="D81" s="1764"/>
      <c r="E81" s="1763"/>
      <c r="F81" s="1764" t="s">
        <v>1732</v>
      </c>
      <c r="G81" s="1763"/>
      <c r="H81" s="1765">
        <v>41639</v>
      </c>
      <c r="I81" s="1729"/>
      <c r="J81" s="517"/>
      <c r="K81" s="210"/>
    </row>
    <row r="82" spans="1:11" ht="19.5" thickTop="1">
      <c r="A82" s="2884"/>
      <c r="B82" s="2884"/>
      <c r="C82" s="2884"/>
      <c r="D82" s="2884"/>
      <c r="E82" s="2884"/>
      <c r="F82" s="2884"/>
      <c r="G82" s="1200"/>
      <c r="H82" s="1185"/>
      <c r="I82" s="1744">
        <f>SUM(I76:I81)</f>
        <v>100</v>
      </c>
      <c r="J82" s="1745"/>
      <c r="K82" s="210"/>
    </row>
    <row r="83" spans="1:11" ht="16.5">
      <c r="A83" s="1201"/>
      <c r="B83" s="1200"/>
      <c r="C83" s="1200"/>
      <c r="D83" s="1200"/>
      <c r="E83" s="1200"/>
      <c r="F83" s="1200"/>
      <c r="G83" s="1200"/>
      <c r="H83" s="1185"/>
      <c r="I83" s="470"/>
      <c r="J83" s="210"/>
      <c r="K83" s="210"/>
    </row>
    <row r="84" spans="1:11" ht="16.5">
      <c r="A84" s="1714" t="s">
        <v>1733</v>
      </c>
      <c r="B84" s="1737"/>
      <c r="C84" s="1737"/>
      <c r="J84" s="210"/>
      <c r="K84" s="210"/>
    </row>
    <row r="85" spans="1:11" ht="17.25" thickBot="1">
      <c r="A85" s="1736"/>
      <c r="B85" s="1737"/>
      <c r="C85" s="1737"/>
      <c r="J85" s="210"/>
      <c r="K85" s="210"/>
    </row>
    <row r="86" spans="1:11" ht="33" customHeight="1" thickTop="1">
      <c r="A86" s="1689"/>
      <c r="B86" s="2756" t="s">
        <v>58</v>
      </c>
      <c r="C86" s="1145"/>
      <c r="D86" s="2756" t="s">
        <v>63</v>
      </c>
      <c r="E86" s="1145"/>
      <c r="F86" s="2756" t="s">
        <v>1607</v>
      </c>
      <c r="G86" s="1145"/>
      <c r="H86" s="2756" t="s">
        <v>64</v>
      </c>
      <c r="I86" s="1146" t="s">
        <v>1734</v>
      </c>
      <c r="J86" s="1693"/>
      <c r="K86" s="210"/>
    </row>
    <row r="87" spans="1:11" ht="24" customHeight="1" thickBot="1">
      <c r="A87" s="1690"/>
      <c r="B87" s="2757"/>
      <c r="C87" s="1148"/>
      <c r="D87" s="2757"/>
      <c r="E87" s="1148"/>
      <c r="F87" s="2757"/>
      <c r="G87" s="1148"/>
      <c r="H87" s="2757"/>
      <c r="I87" s="1691" t="s">
        <v>409</v>
      </c>
      <c r="J87" s="1693"/>
      <c r="K87" s="210"/>
    </row>
    <row r="88" spans="1:11" s="470" customFormat="1" ht="84" thickBot="1" thickTop="1">
      <c r="A88" s="1766">
        <v>1</v>
      </c>
      <c r="B88" s="1524" t="s">
        <v>1675</v>
      </c>
      <c r="C88" s="1524"/>
      <c r="D88" s="1524" t="s">
        <v>1735</v>
      </c>
      <c r="E88" s="1767"/>
      <c r="F88" s="1524" t="s">
        <v>1736</v>
      </c>
      <c r="G88" s="1524"/>
      <c r="H88" s="1709">
        <v>41639</v>
      </c>
      <c r="I88" s="1743">
        <v>100</v>
      </c>
      <c r="J88" s="1721"/>
      <c r="K88" s="210"/>
    </row>
    <row r="89" spans="1:11" ht="17.25" thickTop="1">
      <c r="A89" s="117"/>
      <c r="B89" s="117"/>
      <c r="C89" s="117"/>
      <c r="D89" s="117"/>
      <c r="E89" s="117"/>
      <c r="F89" s="117"/>
      <c r="G89" s="1200"/>
      <c r="H89" s="1185"/>
      <c r="I89" s="1768">
        <f>I88</f>
        <v>100</v>
      </c>
      <c r="J89" s="1769"/>
      <c r="K89" s="210"/>
    </row>
    <row r="90" spans="1:11" ht="12" customHeight="1">
      <c r="A90" s="1736"/>
      <c r="B90" s="1737"/>
      <c r="C90" s="1737"/>
      <c r="F90" s="117"/>
      <c r="J90" s="210"/>
      <c r="K90" s="210"/>
    </row>
    <row r="91" spans="1:11" ht="18.75" customHeight="1">
      <c r="A91" s="1736"/>
      <c r="B91" s="1737"/>
      <c r="C91" s="1737"/>
      <c r="F91" s="1737" t="s">
        <v>778</v>
      </c>
      <c r="J91" s="210"/>
      <c r="K91" s="210"/>
    </row>
    <row r="92" spans="2:11" ht="16.5">
      <c r="B92" s="1737"/>
      <c r="C92" s="1737"/>
      <c r="F92" s="117"/>
      <c r="J92" s="210"/>
      <c r="K92" s="210"/>
    </row>
    <row r="93" spans="2:11" ht="16.5">
      <c r="B93" s="1737" t="s">
        <v>1737</v>
      </c>
      <c r="C93" s="1737"/>
      <c r="F93" s="1770" t="s">
        <v>1006</v>
      </c>
      <c r="G93" s="1770"/>
      <c r="J93" s="210"/>
      <c r="K93" s="210"/>
    </row>
    <row r="94" spans="2:11" ht="16.5">
      <c r="B94" s="1737" t="s">
        <v>405</v>
      </c>
      <c r="C94" s="1737"/>
      <c r="F94" s="1770" t="s">
        <v>68</v>
      </c>
      <c r="G94" s="1770"/>
      <c r="J94" s="210"/>
      <c r="K94" s="210"/>
    </row>
    <row r="95" spans="2:11" ht="16.5">
      <c r="B95" s="1737" t="s">
        <v>1172</v>
      </c>
      <c r="C95" s="1737"/>
      <c r="F95" s="1737" t="s">
        <v>1172</v>
      </c>
      <c r="G95" s="1737"/>
      <c r="J95" s="210"/>
      <c r="K95" s="210"/>
    </row>
    <row r="96" spans="10:11" ht="16.5">
      <c r="J96" s="210"/>
      <c r="K96" s="210"/>
    </row>
    <row r="97" spans="10:11" ht="16.5">
      <c r="J97" s="210"/>
      <c r="K97" s="210"/>
    </row>
    <row r="98" spans="10:11" ht="16.5">
      <c r="J98" s="210"/>
      <c r="K98" s="210"/>
    </row>
    <row r="99" spans="10:11" ht="16.5">
      <c r="J99" s="210"/>
      <c r="K99" s="210"/>
    </row>
    <row r="100" spans="2:11" ht="198" hidden="1">
      <c r="B100" s="1171" t="s">
        <v>1738</v>
      </c>
      <c r="C100" s="1171"/>
      <c r="D100" s="1171" t="s">
        <v>1739</v>
      </c>
      <c r="E100" s="1171"/>
      <c r="F100" s="1171" t="s">
        <v>1740</v>
      </c>
      <c r="G100" s="1171"/>
      <c r="J100" s="210"/>
      <c r="K100" s="210"/>
    </row>
    <row r="101" spans="2:11" ht="16.5">
      <c r="B101" s="117"/>
      <c r="C101" s="117"/>
      <c r="J101" s="210"/>
      <c r="K101" s="210"/>
    </row>
    <row r="102" spans="10:11" ht="16.5">
      <c r="J102" s="210"/>
      <c r="K102" s="210"/>
    </row>
    <row r="103" spans="10:11" ht="16.5">
      <c r="J103" s="210"/>
      <c r="K103" s="210"/>
    </row>
  </sheetData>
  <sheetProtection/>
  <mergeCells count="73">
    <mergeCell ref="A82:F82"/>
    <mergeCell ref="B86:B87"/>
    <mergeCell ref="D86:D87"/>
    <mergeCell ref="F86:F87"/>
    <mergeCell ref="H86:H87"/>
    <mergeCell ref="A76:A77"/>
    <mergeCell ref="B76:B77"/>
    <mergeCell ref="C76:C77"/>
    <mergeCell ref="D76:D77"/>
    <mergeCell ref="E76:E77"/>
    <mergeCell ref="H76:H77"/>
    <mergeCell ref="H74:H75"/>
    <mergeCell ref="A65:A67"/>
    <mergeCell ref="B65:B67"/>
    <mergeCell ref="C66:C67"/>
    <mergeCell ref="A69:F69"/>
    <mergeCell ref="B74:B75"/>
    <mergeCell ref="D74:D75"/>
    <mergeCell ref="F74:F75"/>
    <mergeCell ref="H62:H63"/>
    <mergeCell ref="D56:D57"/>
    <mergeCell ref="E56:E57"/>
    <mergeCell ref="A58:F58"/>
    <mergeCell ref="B62:B63"/>
    <mergeCell ref="D62:D63"/>
    <mergeCell ref="F62:F63"/>
    <mergeCell ref="A52:A54"/>
    <mergeCell ref="B52:B54"/>
    <mergeCell ref="C52:C54"/>
    <mergeCell ref="A56:A57"/>
    <mergeCell ref="B56:B57"/>
    <mergeCell ref="C56:C57"/>
    <mergeCell ref="A49:A51"/>
    <mergeCell ref="B49:B51"/>
    <mergeCell ref="C49:C51"/>
    <mergeCell ref="B41:H41"/>
    <mergeCell ref="B42:H42"/>
    <mergeCell ref="B47:B48"/>
    <mergeCell ref="D47:D48"/>
    <mergeCell ref="F47:F48"/>
    <mergeCell ref="H47:H48"/>
    <mergeCell ref="A29:A31"/>
    <mergeCell ref="B29:B31"/>
    <mergeCell ref="C29:C31"/>
    <mergeCell ref="D29:D31"/>
    <mergeCell ref="A38:G38"/>
    <mergeCell ref="B39:F39"/>
    <mergeCell ref="A25:A27"/>
    <mergeCell ref="B25:B27"/>
    <mergeCell ref="C25:C27"/>
    <mergeCell ref="A18:H18"/>
    <mergeCell ref="A19:G19"/>
    <mergeCell ref="B23:B24"/>
    <mergeCell ref="D23:D24"/>
    <mergeCell ref="F23:F24"/>
    <mergeCell ref="H23:H24"/>
    <mergeCell ref="B3:B4"/>
    <mergeCell ref="D3:D4"/>
    <mergeCell ref="F3:F4"/>
    <mergeCell ref="A12:A13"/>
    <mergeCell ref="B12:B13"/>
    <mergeCell ref="A14:A15"/>
    <mergeCell ref="B14:B15"/>
    <mergeCell ref="C14:C15"/>
    <mergeCell ref="D14:D15"/>
    <mergeCell ref="E14:E15"/>
    <mergeCell ref="A8:A9"/>
    <mergeCell ref="B8:B9"/>
    <mergeCell ref="A10:A11"/>
    <mergeCell ref="B10:B11"/>
    <mergeCell ref="C10:C11"/>
    <mergeCell ref="D10:D11"/>
    <mergeCell ref="H3:H4"/>
  </mergeCells>
  <printOptions horizontalCentered="1"/>
  <pageMargins left="0.5511811023622047" right="0.5118110236220472" top="0.7480314960629921" bottom="0.4724409448818898" header="0.3937007874015748" footer="0.1968503937007874"/>
  <pageSetup fitToHeight="0" fitToWidth="1" horizontalDpi="600" verticalDpi="600" orientation="landscape" paperSize="9" scale="53" r:id="rId1"/>
  <headerFooter alignWithMargins="0">
    <oddHeader>&amp;L
&amp;"Arial,Corsivo"Responsabile f.f.: dott. Paolo Pischiutti&amp;C&amp;"Arial,Grassetto"OBIETTIVI DI BUDGET 2013: DIREZIONE SANITARIA&amp;"Arial,Normale"
</oddHeader>
    <oddFooter>&amp;CPagina &amp;P di &amp;N</oddFooter>
  </headerFooter>
  <rowBreaks count="5" manualBreakCount="5">
    <brk id="19" max="15" man="1"/>
    <brk id="42" max="15" man="1"/>
    <brk id="58" max="15" man="1"/>
    <brk id="68" max="15" man="1"/>
    <brk id="82" max="15" man="1"/>
  </rowBreaks>
</worksheet>
</file>

<file path=xl/worksheets/sheet5.xml><?xml version="1.0" encoding="utf-8"?>
<worksheet xmlns="http://schemas.openxmlformats.org/spreadsheetml/2006/main" xmlns:r="http://schemas.openxmlformats.org/officeDocument/2006/relationships">
  <dimension ref="A1:Z62"/>
  <sheetViews>
    <sheetView zoomScale="75" zoomScaleNormal="75" zoomScaleSheetLayoutView="75" zoomScalePageLayoutView="0" workbookViewId="0" topLeftCell="A1">
      <pane ySplit="2" topLeftCell="A3" activePane="bottomLeft" state="frozen"/>
      <selection pane="topLeft" activeCell="B13" sqref="B13:B15"/>
      <selection pane="bottomLeft" activeCell="B11" sqref="B11:B15"/>
    </sheetView>
  </sheetViews>
  <sheetFormatPr defaultColWidth="9.140625" defaultRowHeight="12.75"/>
  <cols>
    <col min="1" max="1" width="3.421875" style="700" customWidth="1"/>
    <col min="2" max="2" width="39.140625" style="544" customWidth="1"/>
    <col min="3" max="3" width="2.28125" style="544" customWidth="1"/>
    <col min="4" max="4" width="46.421875" style="544" customWidth="1"/>
    <col min="5" max="5" width="1.8515625" style="544" customWidth="1"/>
    <col min="6" max="6" width="47.421875" style="544" customWidth="1"/>
    <col min="7" max="7" width="1.8515625" style="544" customWidth="1"/>
    <col min="8" max="8" width="16.00390625" style="544" customWidth="1"/>
    <col min="9" max="9" width="15.00390625" style="706" customWidth="1"/>
    <col min="10" max="11" width="15.00390625" style="544" customWidth="1"/>
    <col min="12" max="12" width="21.57421875" style="652" customWidth="1"/>
    <col min="13" max="13" width="24.140625" style="544" customWidth="1"/>
    <col min="14" max="16384" width="9.140625" style="544" customWidth="1"/>
  </cols>
  <sheetData>
    <row r="1" spans="1:12" s="534" customFormat="1" ht="40.5" customHeight="1" thickTop="1">
      <c r="A1" s="2570" t="s">
        <v>58</v>
      </c>
      <c r="B1" s="2570"/>
      <c r="C1" s="531"/>
      <c r="D1" s="2570" t="s">
        <v>63</v>
      </c>
      <c r="E1" s="531"/>
      <c r="F1" s="2570" t="s">
        <v>84</v>
      </c>
      <c r="G1" s="531"/>
      <c r="H1" s="2570" t="s">
        <v>64</v>
      </c>
      <c r="I1" s="532" t="s">
        <v>325</v>
      </c>
      <c r="J1" s="532" t="s">
        <v>326</v>
      </c>
      <c r="K1" s="532" t="s">
        <v>80</v>
      </c>
      <c r="L1" s="533" t="s">
        <v>327</v>
      </c>
    </row>
    <row r="2" spans="1:12" s="537" customFormat="1" ht="21.75" customHeight="1" thickBot="1">
      <c r="A2" s="2571"/>
      <c r="B2" s="2571"/>
      <c r="C2" s="535"/>
      <c r="D2" s="2571"/>
      <c r="E2" s="535"/>
      <c r="F2" s="2571"/>
      <c r="G2" s="535"/>
      <c r="H2" s="2571"/>
      <c r="I2" s="536" t="s">
        <v>81</v>
      </c>
      <c r="J2" s="536" t="s">
        <v>81</v>
      </c>
      <c r="K2" s="536" t="s">
        <v>81</v>
      </c>
      <c r="L2" s="536" t="s">
        <v>81</v>
      </c>
    </row>
    <row r="3" spans="1:12" s="542" customFormat="1" ht="12.75" customHeight="1" thickBot="1" thickTop="1">
      <c r="A3" s="538"/>
      <c r="B3" s="538"/>
      <c r="C3" s="538"/>
      <c r="D3" s="538"/>
      <c r="E3" s="538"/>
      <c r="F3" s="538"/>
      <c r="G3" s="539"/>
      <c r="H3" s="538"/>
      <c r="I3" s="538"/>
      <c r="J3" s="540"/>
      <c r="K3" s="540"/>
      <c r="L3" s="541"/>
    </row>
    <row r="4" spans="1:12" ht="21" customHeight="1" thickBot="1" thickTop="1">
      <c r="A4" s="2569" t="s">
        <v>69</v>
      </c>
      <c r="B4" s="2569"/>
      <c r="C4" s="2569"/>
      <c r="D4" s="2569"/>
      <c r="E4" s="2569"/>
      <c r="F4" s="2569"/>
      <c r="G4" s="2569"/>
      <c r="H4" s="2569"/>
      <c r="I4" s="543"/>
      <c r="J4" s="543"/>
      <c r="K4" s="543"/>
      <c r="L4" s="543"/>
    </row>
    <row r="5" spans="1:12" ht="48" thickTop="1">
      <c r="A5" s="461">
        <v>1</v>
      </c>
      <c r="B5" s="545" t="s">
        <v>205</v>
      </c>
      <c r="C5" s="546"/>
      <c r="D5" s="166" t="s">
        <v>232</v>
      </c>
      <c r="E5" s="179"/>
      <c r="F5" s="95" t="s">
        <v>328</v>
      </c>
      <c r="G5" s="171"/>
      <c r="H5" s="15" t="s">
        <v>210</v>
      </c>
      <c r="I5" s="547"/>
      <c r="J5" s="548"/>
      <c r="K5" s="548"/>
      <c r="L5" s="549"/>
    </row>
    <row r="6" spans="1:12" ht="47.25" customHeight="1">
      <c r="A6" s="2494">
        <v>2</v>
      </c>
      <c r="B6" s="2484" t="s">
        <v>234</v>
      </c>
      <c r="C6" s="208"/>
      <c r="D6" s="105" t="s">
        <v>329</v>
      </c>
      <c r="E6" s="550"/>
      <c r="F6" s="105"/>
      <c r="G6" s="551"/>
      <c r="H6" s="2481" t="s">
        <v>149</v>
      </c>
      <c r="I6" s="552"/>
      <c r="J6" s="237"/>
      <c r="K6" s="237"/>
      <c r="L6" s="238"/>
    </row>
    <row r="7" spans="1:12" ht="31.5">
      <c r="A7" s="2494"/>
      <c r="B7" s="2484"/>
      <c r="C7" s="208"/>
      <c r="D7" s="106" t="s">
        <v>150</v>
      </c>
      <c r="E7" s="553"/>
      <c r="F7" s="270" t="s">
        <v>330</v>
      </c>
      <c r="G7" s="554"/>
      <c r="H7" s="2481"/>
      <c r="I7" s="555"/>
      <c r="J7" s="556"/>
      <c r="K7" s="556"/>
      <c r="L7" s="557"/>
    </row>
    <row r="8" spans="1:12" ht="21.75" customHeight="1">
      <c r="A8" s="2494"/>
      <c r="B8" s="2484"/>
      <c r="C8" s="208"/>
      <c r="D8" s="106" t="s">
        <v>151</v>
      </c>
      <c r="E8" s="553"/>
      <c r="F8" s="270" t="s">
        <v>331</v>
      </c>
      <c r="G8" s="554"/>
      <c r="H8" s="2481"/>
      <c r="I8" s="555"/>
      <c r="J8" s="556"/>
      <c r="K8" s="556"/>
      <c r="L8" s="557"/>
    </row>
    <row r="9" spans="1:12" ht="28.5" customHeight="1">
      <c r="A9" s="2494"/>
      <c r="B9" s="2484"/>
      <c r="C9" s="208"/>
      <c r="D9" s="106" t="s">
        <v>152</v>
      </c>
      <c r="E9" s="553"/>
      <c r="F9" s="270" t="s">
        <v>331</v>
      </c>
      <c r="G9" s="554"/>
      <c r="H9" s="2481"/>
      <c r="I9" s="555"/>
      <c r="J9" s="556"/>
      <c r="K9" s="556"/>
      <c r="L9" s="557"/>
    </row>
    <row r="10" spans="1:12" ht="31.5">
      <c r="A10" s="2489"/>
      <c r="B10" s="2498"/>
      <c r="C10" s="558"/>
      <c r="D10" s="14" t="s">
        <v>153</v>
      </c>
      <c r="E10" s="558"/>
      <c r="F10" s="95" t="s">
        <v>332</v>
      </c>
      <c r="G10" s="559"/>
      <c r="H10" s="2482"/>
      <c r="I10" s="560"/>
      <c r="J10" s="548"/>
      <c r="K10" s="548"/>
      <c r="L10" s="549"/>
    </row>
    <row r="11" spans="1:12" ht="31.5" customHeight="1">
      <c r="A11" s="2494">
        <v>3</v>
      </c>
      <c r="B11" s="2484" t="s">
        <v>166</v>
      </c>
      <c r="C11" s="174"/>
      <c r="D11" s="226" t="s">
        <v>333</v>
      </c>
      <c r="E11" s="177"/>
      <c r="F11" s="2483" t="s">
        <v>334</v>
      </c>
      <c r="G11" s="172"/>
      <c r="H11" s="2532" t="s">
        <v>335</v>
      </c>
      <c r="I11" s="552"/>
      <c r="J11" s="237"/>
      <c r="K11" s="237"/>
      <c r="L11" s="238"/>
    </row>
    <row r="12" spans="1:12" ht="25.5" customHeight="1">
      <c r="A12" s="2494"/>
      <c r="B12" s="2484"/>
      <c r="C12" s="174"/>
      <c r="D12" s="106" t="s">
        <v>336</v>
      </c>
      <c r="E12" s="266"/>
      <c r="F12" s="2521"/>
      <c r="G12" s="268"/>
      <c r="H12" s="2572"/>
      <c r="I12" s="555"/>
      <c r="J12" s="556"/>
      <c r="K12" s="556"/>
      <c r="L12" s="557"/>
    </row>
    <row r="13" spans="1:12" ht="63" customHeight="1">
      <c r="A13" s="2489"/>
      <c r="B13" s="2498"/>
      <c r="C13" s="179"/>
      <c r="D13" s="14" t="s">
        <v>154</v>
      </c>
      <c r="E13" s="179"/>
      <c r="F13" s="95" t="s">
        <v>211</v>
      </c>
      <c r="G13" s="171"/>
      <c r="H13" s="15" t="s">
        <v>149</v>
      </c>
      <c r="I13" s="560"/>
      <c r="J13" s="548"/>
      <c r="K13" s="548"/>
      <c r="L13" s="549"/>
    </row>
    <row r="14" spans="1:12" ht="42" customHeight="1">
      <c r="A14" s="2524">
        <v>4</v>
      </c>
      <c r="B14" s="2573" t="s">
        <v>236</v>
      </c>
      <c r="C14" s="170"/>
      <c r="D14" s="273" t="s">
        <v>337</v>
      </c>
      <c r="E14" s="297"/>
      <c r="F14" s="267" t="s">
        <v>338</v>
      </c>
      <c r="G14" s="170"/>
      <c r="H14" s="2481" t="s">
        <v>149</v>
      </c>
      <c r="I14" s="552"/>
      <c r="J14" s="237"/>
      <c r="K14" s="237"/>
      <c r="L14" s="238"/>
    </row>
    <row r="15" spans="1:12" ht="51.75" customHeight="1">
      <c r="A15" s="2525"/>
      <c r="B15" s="2531"/>
      <c r="C15" s="171"/>
      <c r="D15" s="561" t="s">
        <v>155</v>
      </c>
      <c r="E15" s="562"/>
      <c r="F15" s="563" t="s">
        <v>212</v>
      </c>
      <c r="G15" s="171"/>
      <c r="H15" s="2482"/>
      <c r="I15" s="560"/>
      <c r="J15" s="548"/>
      <c r="K15" s="548"/>
      <c r="L15" s="549"/>
    </row>
    <row r="16" spans="1:12" ht="30.75" customHeight="1">
      <c r="A16" s="2523">
        <v>5</v>
      </c>
      <c r="B16" s="2530" t="s">
        <v>168</v>
      </c>
      <c r="C16" s="353"/>
      <c r="D16" s="2484" t="s">
        <v>160</v>
      </c>
      <c r="E16" s="564"/>
      <c r="F16" s="106" t="s">
        <v>237</v>
      </c>
      <c r="G16" s="276"/>
      <c r="H16" s="108" t="s">
        <v>149</v>
      </c>
      <c r="I16" s="565"/>
      <c r="J16" s="237"/>
      <c r="K16" s="237"/>
      <c r="L16" s="238"/>
    </row>
    <row r="17" spans="1:12" ht="49.5" customHeight="1">
      <c r="A17" s="2525"/>
      <c r="B17" s="2531"/>
      <c r="C17" s="355"/>
      <c r="D17" s="2498"/>
      <c r="E17" s="355"/>
      <c r="F17" s="14" t="s">
        <v>238</v>
      </c>
      <c r="G17" s="178"/>
      <c r="H17" s="15" t="s">
        <v>149</v>
      </c>
      <c r="I17" s="560"/>
      <c r="J17" s="548"/>
      <c r="K17" s="548"/>
      <c r="L17" s="549"/>
    </row>
    <row r="18" spans="1:12" ht="31.5">
      <c r="A18" s="2524">
        <v>6</v>
      </c>
      <c r="B18" s="2573" t="s">
        <v>239</v>
      </c>
      <c r="C18" s="170"/>
      <c r="D18" s="105" t="s">
        <v>161</v>
      </c>
      <c r="E18" s="105"/>
      <c r="F18" s="299" t="s">
        <v>215</v>
      </c>
      <c r="G18" s="106"/>
      <c r="H18" s="134" t="s">
        <v>149</v>
      </c>
      <c r="I18" s="552"/>
      <c r="J18" s="237"/>
      <c r="K18" s="237"/>
      <c r="L18" s="238"/>
    </row>
    <row r="19" spans="1:12" ht="47.25">
      <c r="A19" s="2525"/>
      <c r="B19" s="2531"/>
      <c r="C19" s="171"/>
      <c r="D19" s="14" t="s">
        <v>162</v>
      </c>
      <c r="E19" s="14"/>
      <c r="F19" s="14" t="s">
        <v>241</v>
      </c>
      <c r="G19" s="14"/>
      <c r="H19" s="15" t="s">
        <v>149</v>
      </c>
      <c r="I19" s="560"/>
      <c r="J19" s="548"/>
      <c r="K19" s="548"/>
      <c r="L19" s="549"/>
    </row>
    <row r="20" spans="1:12" s="575" customFormat="1" ht="85.5" customHeight="1">
      <c r="A20" s="2574">
        <v>7</v>
      </c>
      <c r="B20" s="2575" t="s">
        <v>339</v>
      </c>
      <c r="C20" s="2577"/>
      <c r="D20" s="568" t="s">
        <v>340</v>
      </c>
      <c r="E20" s="569"/>
      <c r="F20" s="570" t="s">
        <v>341</v>
      </c>
      <c r="G20" s="571"/>
      <c r="H20" s="374">
        <v>41639</v>
      </c>
      <c r="I20" s="572"/>
      <c r="J20" s="573"/>
      <c r="K20" s="573"/>
      <c r="L20" s="574"/>
    </row>
    <row r="21" spans="1:12" s="575" customFormat="1" ht="82.5" customHeight="1">
      <c r="A21" s="2487"/>
      <c r="B21" s="2576"/>
      <c r="C21" s="2578"/>
      <c r="D21" s="576" t="s">
        <v>342</v>
      </c>
      <c r="E21" s="577"/>
      <c r="F21" s="578" t="s">
        <v>343</v>
      </c>
      <c r="G21" s="579"/>
      <c r="H21" s="580">
        <v>41639</v>
      </c>
      <c r="I21" s="582"/>
      <c r="J21" s="583"/>
      <c r="K21" s="583"/>
      <c r="L21" s="584"/>
    </row>
    <row r="22" spans="1:12" s="541" customFormat="1" ht="121.5" customHeight="1">
      <c r="A22" s="585">
        <v>8</v>
      </c>
      <c r="B22" s="586" t="s">
        <v>344</v>
      </c>
      <c r="C22" s="587"/>
      <c r="D22" s="588"/>
      <c r="E22" s="587"/>
      <c r="F22" s="589" t="s">
        <v>345</v>
      </c>
      <c r="G22" s="587"/>
      <c r="H22" s="590" t="s">
        <v>113</v>
      </c>
      <c r="I22" s="593"/>
      <c r="J22" s="594"/>
      <c r="K22" s="595"/>
      <c r="L22" s="596"/>
    </row>
    <row r="23" spans="1:12" s="541" customFormat="1" ht="138.75" customHeight="1">
      <c r="A23" s="585">
        <v>9</v>
      </c>
      <c r="B23" s="586" t="s">
        <v>346</v>
      </c>
      <c r="C23" s="587"/>
      <c r="D23" s="588" t="s">
        <v>347</v>
      </c>
      <c r="E23" s="587"/>
      <c r="F23" s="590" t="s">
        <v>348</v>
      </c>
      <c r="G23" s="587"/>
      <c r="H23" s="590" t="s">
        <v>349</v>
      </c>
      <c r="I23" s="593"/>
      <c r="J23" s="598"/>
      <c r="K23" s="599"/>
      <c r="L23" s="600"/>
    </row>
    <row r="24" spans="1:12" s="541" customFormat="1" ht="77.25" customHeight="1">
      <c r="A24" s="2574">
        <v>10</v>
      </c>
      <c r="B24" s="2543" t="s">
        <v>350</v>
      </c>
      <c r="C24" s="2579"/>
      <c r="D24" s="2543" t="s">
        <v>351</v>
      </c>
      <c r="E24" s="2579"/>
      <c r="F24" s="603" t="s">
        <v>2186</v>
      </c>
      <c r="G24" s="601"/>
      <c r="H24" s="602">
        <v>41639</v>
      </c>
      <c r="I24" s="604"/>
      <c r="J24" s="605">
        <v>40</v>
      </c>
      <c r="K24" s="573"/>
      <c r="L24" s="606">
        <v>40</v>
      </c>
    </row>
    <row r="25" spans="1:12" s="610" customFormat="1" ht="113.25" customHeight="1">
      <c r="A25" s="2487"/>
      <c r="B25" s="2518"/>
      <c r="C25" s="2580"/>
      <c r="D25" s="2518"/>
      <c r="E25" s="2580"/>
      <c r="F25" s="607" t="s">
        <v>352</v>
      </c>
      <c r="G25" s="608"/>
      <c r="H25" s="580">
        <v>41639</v>
      </c>
      <c r="I25" s="609"/>
      <c r="J25" s="583"/>
      <c r="K25" s="583"/>
      <c r="L25" s="584"/>
    </row>
    <row r="26" spans="1:12" s="610" customFormat="1" ht="114.75" customHeight="1">
      <c r="A26" s="585">
        <v>11</v>
      </c>
      <c r="B26" s="611" t="s">
        <v>353</v>
      </c>
      <c r="C26" s="612"/>
      <c r="D26" s="611" t="s">
        <v>354</v>
      </c>
      <c r="E26" s="613"/>
      <c r="F26" s="588" t="s">
        <v>355</v>
      </c>
      <c r="G26" s="612"/>
      <c r="H26" s="491">
        <v>41639</v>
      </c>
      <c r="I26" s="614"/>
      <c r="J26" s="595"/>
      <c r="K26" s="595"/>
      <c r="L26" s="596"/>
    </row>
    <row r="27" spans="1:12" s="610" customFormat="1" ht="63">
      <c r="A27" s="328">
        <v>12</v>
      </c>
      <c r="B27" s="330" t="s">
        <v>356</v>
      </c>
      <c r="C27" s="608"/>
      <c r="D27" s="330" t="s">
        <v>357</v>
      </c>
      <c r="E27" s="615"/>
      <c r="F27" s="151" t="s">
        <v>358</v>
      </c>
      <c r="G27" s="608"/>
      <c r="H27" s="580">
        <v>41639</v>
      </c>
      <c r="I27" s="609"/>
      <c r="J27" s="583"/>
      <c r="K27" s="583"/>
      <c r="L27" s="584"/>
    </row>
    <row r="28" spans="1:12" s="542" customFormat="1" ht="141.75">
      <c r="A28" s="328">
        <v>13</v>
      </c>
      <c r="B28" s="330" t="s">
        <v>359</v>
      </c>
      <c r="C28" s="616"/>
      <c r="D28" s="330"/>
      <c r="E28" s="616"/>
      <c r="F28" s="330" t="s">
        <v>360</v>
      </c>
      <c r="G28" s="616"/>
      <c r="H28" s="580">
        <v>41639</v>
      </c>
      <c r="I28" s="582"/>
      <c r="J28" s="583"/>
      <c r="K28" s="583"/>
      <c r="L28" s="584"/>
    </row>
    <row r="29" spans="1:13" s="542" customFormat="1" ht="78.75">
      <c r="A29" s="327">
        <v>14</v>
      </c>
      <c r="B29" s="23" t="s">
        <v>361</v>
      </c>
      <c r="C29" s="617"/>
      <c r="D29" s="95" t="s">
        <v>362</v>
      </c>
      <c r="E29" s="115"/>
      <c r="F29" s="143" t="s">
        <v>363</v>
      </c>
      <c r="G29" s="95"/>
      <c r="H29" s="15">
        <v>41639</v>
      </c>
      <c r="I29" s="618"/>
      <c r="J29" s="619"/>
      <c r="K29" s="619"/>
      <c r="L29" s="620"/>
      <c r="M29" s="621" t="s">
        <v>364</v>
      </c>
    </row>
    <row r="30" spans="1:12" s="542" customFormat="1" ht="63.75" thickBot="1">
      <c r="A30" s="622">
        <v>15</v>
      </c>
      <c r="B30" s="623" t="s">
        <v>365</v>
      </c>
      <c r="C30" s="624"/>
      <c r="D30" s="623" t="s">
        <v>366</v>
      </c>
      <c r="E30" s="624"/>
      <c r="F30" s="623" t="s">
        <v>367</v>
      </c>
      <c r="G30" s="625"/>
      <c r="H30" s="626">
        <v>41639</v>
      </c>
      <c r="I30" s="627"/>
      <c r="J30" s="628"/>
      <c r="K30" s="629"/>
      <c r="L30" s="630"/>
    </row>
    <row r="31" spans="1:12" ht="7.5" customHeight="1" thickBot="1" thickTop="1">
      <c r="A31" s="631"/>
      <c r="B31" s="631"/>
      <c r="C31" s="631"/>
      <c r="D31" s="631"/>
      <c r="E31" s="631"/>
      <c r="F31" s="631"/>
      <c r="G31" s="632"/>
      <c r="H31" s="631"/>
      <c r="I31" s="633"/>
      <c r="J31" s="634"/>
      <c r="K31" s="634"/>
      <c r="L31" s="635"/>
    </row>
    <row r="32" spans="1:12" s="542" customFormat="1" ht="19.5" customHeight="1" thickBot="1" thickTop="1">
      <c r="A32" s="2581" t="s">
        <v>368</v>
      </c>
      <c r="B32" s="2581"/>
      <c r="C32" s="2581"/>
      <c r="D32" s="2581"/>
      <c r="E32" s="2581"/>
      <c r="F32" s="2581"/>
      <c r="G32" s="2581"/>
      <c r="H32" s="2581"/>
      <c r="I32" s="636"/>
      <c r="J32" s="636"/>
      <c r="K32" s="636"/>
      <c r="L32" s="636"/>
    </row>
    <row r="33" spans="1:12" s="542" customFormat="1" ht="105.75" customHeight="1" thickTop="1">
      <c r="A33" s="2582">
        <v>16</v>
      </c>
      <c r="B33" s="2583" t="s">
        <v>369</v>
      </c>
      <c r="C33" s="2582"/>
      <c r="D33" s="2583" t="s">
        <v>370</v>
      </c>
      <c r="E33" s="2582"/>
      <c r="F33" s="637" t="s">
        <v>371</v>
      </c>
      <c r="G33" s="638"/>
      <c r="H33" s="2584">
        <v>41639</v>
      </c>
      <c r="I33" s="639"/>
      <c r="J33" s="640"/>
      <c r="K33" s="640"/>
      <c r="L33" s="641"/>
    </row>
    <row r="34" spans="1:12" s="542" customFormat="1" ht="126">
      <c r="A34" s="2487"/>
      <c r="B34" s="2518"/>
      <c r="C34" s="2487"/>
      <c r="D34" s="2518"/>
      <c r="E34" s="2487"/>
      <c r="F34" s="642" t="s">
        <v>372</v>
      </c>
      <c r="G34" s="616"/>
      <c r="H34" s="2585"/>
      <c r="I34" s="582"/>
      <c r="J34" s="643">
        <v>40</v>
      </c>
      <c r="K34" s="583"/>
      <c r="L34" s="644">
        <v>40</v>
      </c>
    </row>
    <row r="35" spans="1:12" s="542" customFormat="1" ht="94.5">
      <c r="A35" s="585">
        <v>17</v>
      </c>
      <c r="B35" s="611" t="s">
        <v>373</v>
      </c>
      <c r="C35" s="645"/>
      <c r="D35" s="611" t="s">
        <v>374</v>
      </c>
      <c r="E35" s="645"/>
      <c r="F35" s="646" t="s">
        <v>375</v>
      </c>
      <c r="G35" s="645"/>
      <c r="H35" s="491">
        <v>41639</v>
      </c>
      <c r="I35" s="593"/>
      <c r="J35" s="595"/>
      <c r="K35" s="595"/>
      <c r="L35" s="596"/>
    </row>
    <row r="36" spans="1:12" s="610" customFormat="1" ht="69.75" customHeight="1">
      <c r="A36" s="588">
        <v>18</v>
      </c>
      <c r="B36" s="611" t="s">
        <v>376</v>
      </c>
      <c r="C36" s="645"/>
      <c r="D36" s="611" t="s">
        <v>377</v>
      </c>
      <c r="E36" s="612"/>
      <c r="F36" s="611" t="s">
        <v>378</v>
      </c>
      <c r="G36" s="647"/>
      <c r="H36" s="491">
        <v>41639</v>
      </c>
      <c r="I36" s="614"/>
      <c r="J36" s="595"/>
      <c r="K36" s="595"/>
      <c r="L36" s="596"/>
    </row>
    <row r="37" spans="1:26" s="542" customFormat="1" ht="63.75" thickBot="1">
      <c r="A37" s="625">
        <v>19</v>
      </c>
      <c r="B37" s="623" t="s">
        <v>379</v>
      </c>
      <c r="C37" s="624"/>
      <c r="D37" s="648" t="s">
        <v>380</v>
      </c>
      <c r="E37" s="624"/>
      <c r="F37" s="648" t="s">
        <v>381</v>
      </c>
      <c r="G37" s="625"/>
      <c r="H37" s="626">
        <v>41639</v>
      </c>
      <c r="I37" s="627"/>
      <c r="J37" s="629"/>
      <c r="K37" s="629"/>
      <c r="L37" s="630"/>
      <c r="M37" s="541"/>
      <c r="N37" s="541"/>
      <c r="O37" s="541"/>
      <c r="P37" s="541"/>
      <c r="Q37" s="541"/>
      <c r="R37" s="541"/>
      <c r="S37" s="541"/>
      <c r="T37" s="541"/>
      <c r="U37" s="541"/>
      <c r="V37" s="541"/>
      <c r="W37" s="541"/>
      <c r="X37" s="541"/>
      <c r="Y37" s="541"/>
      <c r="Z37" s="541"/>
    </row>
    <row r="38" spans="1:26" s="542" customFormat="1" ht="12.75" customHeight="1" thickBot="1" thickTop="1">
      <c r="A38" s="649"/>
      <c r="B38" s="649"/>
      <c r="C38" s="649"/>
      <c r="D38" s="649"/>
      <c r="E38" s="649"/>
      <c r="F38" s="649"/>
      <c r="G38" s="650"/>
      <c r="H38" s="649"/>
      <c r="I38" s="633"/>
      <c r="J38" s="634"/>
      <c r="K38" s="634"/>
      <c r="L38" s="651"/>
      <c r="M38" s="541"/>
      <c r="N38" s="541"/>
      <c r="O38" s="541"/>
      <c r="P38" s="541"/>
      <c r="Q38" s="541"/>
      <c r="R38" s="541"/>
      <c r="S38" s="541"/>
      <c r="T38" s="541"/>
      <c r="U38" s="541"/>
      <c r="V38" s="541"/>
      <c r="W38" s="541"/>
      <c r="X38" s="541"/>
      <c r="Y38" s="541"/>
      <c r="Z38" s="541"/>
    </row>
    <row r="39" spans="1:26" ht="16.5" customHeight="1" thickBot="1" thickTop="1">
      <c r="A39" s="2581" t="s">
        <v>70</v>
      </c>
      <c r="B39" s="2581"/>
      <c r="C39" s="2581"/>
      <c r="D39" s="2581"/>
      <c r="E39" s="2581"/>
      <c r="F39" s="2581"/>
      <c r="G39" s="2581"/>
      <c r="H39" s="2581"/>
      <c r="I39" s="636"/>
      <c r="J39" s="636"/>
      <c r="K39" s="636"/>
      <c r="L39" s="636"/>
      <c r="M39" s="652"/>
      <c r="N39" s="652"/>
      <c r="O39" s="652"/>
      <c r="P39" s="652"/>
      <c r="Q39" s="652"/>
      <c r="R39" s="652"/>
      <c r="S39" s="652"/>
      <c r="T39" s="652"/>
      <c r="U39" s="652"/>
      <c r="V39" s="652"/>
      <c r="W39" s="652"/>
      <c r="X39" s="652"/>
      <c r="Y39" s="652"/>
      <c r="Z39" s="652"/>
    </row>
    <row r="40" spans="1:26" s="470" customFormat="1" ht="63.75" thickTop="1">
      <c r="A40" s="8">
        <v>20</v>
      </c>
      <c r="B40" s="1" t="s">
        <v>382</v>
      </c>
      <c r="C40" s="653"/>
      <c r="D40" s="1" t="s">
        <v>383</v>
      </c>
      <c r="E40" s="1"/>
      <c r="F40" s="1" t="s">
        <v>384</v>
      </c>
      <c r="G40" s="653"/>
      <c r="H40" s="18">
        <v>41639</v>
      </c>
      <c r="I40" s="655"/>
      <c r="J40" s="656"/>
      <c r="K40" s="656"/>
      <c r="L40" s="656"/>
      <c r="M40" s="657"/>
      <c r="N40" s="657"/>
      <c r="O40" s="657"/>
      <c r="P40" s="657"/>
      <c r="Q40" s="657"/>
      <c r="R40" s="657"/>
      <c r="S40" s="657"/>
      <c r="T40" s="657"/>
      <c r="U40" s="657"/>
      <c r="V40" s="657"/>
      <c r="W40" s="210"/>
      <c r="X40" s="210"/>
      <c r="Y40" s="210"/>
      <c r="Z40" s="210"/>
    </row>
    <row r="41" spans="1:26" ht="139.5" customHeight="1">
      <c r="A41" s="8">
        <v>21</v>
      </c>
      <c r="B41" s="25" t="s">
        <v>39</v>
      </c>
      <c r="C41" s="8"/>
      <c r="D41" s="29" t="s">
        <v>5</v>
      </c>
      <c r="E41" s="8"/>
      <c r="F41" s="21" t="s">
        <v>129</v>
      </c>
      <c r="G41" s="8"/>
      <c r="H41" s="271" t="s">
        <v>130</v>
      </c>
      <c r="I41" s="658"/>
      <c r="J41" s="659"/>
      <c r="K41" s="659"/>
      <c r="L41" s="660"/>
      <c r="M41" s="652"/>
      <c r="N41" s="652"/>
      <c r="O41" s="652"/>
      <c r="P41" s="652"/>
      <c r="Q41" s="652"/>
      <c r="R41" s="652"/>
      <c r="S41" s="652"/>
      <c r="T41" s="652"/>
      <c r="U41" s="652"/>
      <c r="V41" s="652"/>
      <c r="W41" s="652"/>
      <c r="X41" s="652"/>
      <c r="Y41" s="652"/>
      <c r="Z41" s="652"/>
    </row>
    <row r="42" spans="1:12" s="575" customFormat="1" ht="31.5">
      <c r="A42" s="2574">
        <v>22</v>
      </c>
      <c r="B42" s="2517" t="s">
        <v>385</v>
      </c>
      <c r="C42" s="2486"/>
      <c r="D42" s="2517" t="s">
        <v>386</v>
      </c>
      <c r="E42" s="2486"/>
      <c r="F42" s="152" t="s">
        <v>387</v>
      </c>
      <c r="G42" s="153"/>
      <c r="H42" s="154" t="s">
        <v>33</v>
      </c>
      <c r="I42" s="572"/>
      <c r="J42" s="573"/>
      <c r="K42" s="573"/>
      <c r="L42" s="574"/>
    </row>
    <row r="43" spans="1:12" s="575" customFormat="1" ht="49.5" customHeight="1">
      <c r="A43" s="2487"/>
      <c r="B43" s="2518"/>
      <c r="C43" s="2487"/>
      <c r="D43" s="2518"/>
      <c r="E43" s="2487"/>
      <c r="F43" s="294" t="s">
        <v>34</v>
      </c>
      <c r="G43" s="151"/>
      <c r="H43" s="114" t="s">
        <v>35</v>
      </c>
      <c r="I43" s="582"/>
      <c r="J43" s="583"/>
      <c r="K43" s="583"/>
      <c r="L43" s="584"/>
    </row>
    <row r="44" spans="1:12" s="542" customFormat="1" ht="129" customHeight="1">
      <c r="A44" s="661">
        <v>23</v>
      </c>
      <c r="B44" s="95" t="s">
        <v>388</v>
      </c>
      <c r="C44" s="115"/>
      <c r="D44" s="95" t="s">
        <v>106</v>
      </c>
      <c r="E44" s="95"/>
      <c r="F44" s="14" t="s">
        <v>389</v>
      </c>
      <c r="G44" s="115"/>
      <c r="H44" s="15" t="s">
        <v>107</v>
      </c>
      <c r="I44" s="582"/>
      <c r="J44" s="643">
        <v>20</v>
      </c>
      <c r="K44" s="583"/>
      <c r="L44" s="662">
        <v>20</v>
      </c>
    </row>
    <row r="45" spans="1:12" s="542" customFormat="1" ht="45.75" customHeight="1">
      <c r="A45" s="663">
        <v>24</v>
      </c>
      <c r="B45" s="25" t="s">
        <v>220</v>
      </c>
      <c r="C45" s="122"/>
      <c r="D45" s="1" t="s">
        <v>120</v>
      </c>
      <c r="E45" s="25"/>
      <c r="F45" s="122" t="s">
        <v>186</v>
      </c>
      <c r="G45" s="122"/>
      <c r="H45" s="18" t="s">
        <v>107</v>
      </c>
      <c r="I45" s="593"/>
      <c r="J45" s="595"/>
      <c r="K45" s="595"/>
      <c r="L45" s="664"/>
    </row>
    <row r="46" spans="1:12" s="542" customFormat="1" ht="103.5" customHeight="1">
      <c r="A46" s="2486">
        <v>25</v>
      </c>
      <c r="B46" s="2517" t="s">
        <v>390</v>
      </c>
      <c r="C46" s="2574"/>
      <c r="D46" s="2543" t="s">
        <v>65</v>
      </c>
      <c r="E46" s="665"/>
      <c r="F46" s="666" t="s">
        <v>391</v>
      </c>
      <c r="G46" s="667"/>
      <c r="H46" s="374">
        <v>41639</v>
      </c>
      <c r="I46" s="668">
        <v>5</v>
      </c>
      <c r="J46" s="669"/>
      <c r="K46" s="573"/>
      <c r="L46" s="574"/>
    </row>
    <row r="47" spans="1:12" s="542" customFormat="1" ht="69.75" customHeight="1">
      <c r="A47" s="2486"/>
      <c r="B47" s="2517"/>
      <c r="C47" s="2486"/>
      <c r="D47" s="2587"/>
      <c r="E47" s="670"/>
      <c r="F47" s="671" t="s">
        <v>111</v>
      </c>
      <c r="G47" s="672"/>
      <c r="H47" s="602">
        <v>41639</v>
      </c>
      <c r="I47" s="673">
        <v>5</v>
      </c>
      <c r="J47" s="674"/>
      <c r="K47" s="675"/>
      <c r="L47" s="676"/>
    </row>
    <row r="48" spans="1:12" s="542" customFormat="1" ht="78.75">
      <c r="A48" s="2486"/>
      <c r="B48" s="2518"/>
      <c r="C48" s="2487"/>
      <c r="D48" s="330" t="s">
        <v>298</v>
      </c>
      <c r="E48" s="677"/>
      <c r="F48" s="330" t="s">
        <v>392</v>
      </c>
      <c r="G48" s="677"/>
      <c r="H48" s="581">
        <v>41639</v>
      </c>
      <c r="I48" s="582"/>
      <c r="J48" s="678"/>
      <c r="K48" s="643">
        <v>10</v>
      </c>
      <c r="L48" s="584"/>
    </row>
    <row r="49" spans="1:12" s="542" customFormat="1" ht="48" customHeight="1">
      <c r="A49" s="679">
        <v>26</v>
      </c>
      <c r="B49" s="611" t="s">
        <v>71</v>
      </c>
      <c r="C49" s="680"/>
      <c r="D49" s="680" t="s">
        <v>71</v>
      </c>
      <c r="E49" s="680"/>
      <c r="F49" s="611" t="s">
        <v>103</v>
      </c>
      <c r="G49" s="680"/>
      <c r="H49" s="491">
        <v>41639</v>
      </c>
      <c r="I49" s="593"/>
      <c r="J49" s="594"/>
      <c r="K49" s="595"/>
      <c r="L49" s="596"/>
    </row>
    <row r="50" spans="1:12" s="542" customFormat="1" ht="54" customHeight="1">
      <c r="A50" s="2574">
        <v>27</v>
      </c>
      <c r="B50" s="2543" t="s">
        <v>393</v>
      </c>
      <c r="C50" s="2588"/>
      <c r="D50" s="2574"/>
      <c r="E50" s="2594"/>
      <c r="F50" s="665" t="s">
        <v>394</v>
      </c>
      <c r="G50" s="681"/>
      <c r="H50" s="153" t="s">
        <v>104</v>
      </c>
      <c r="I50" s="682">
        <v>45</v>
      </c>
      <c r="J50" s="669"/>
      <c r="K50" s="573"/>
      <c r="L50" s="574"/>
    </row>
    <row r="51" spans="1:12" s="542" customFormat="1" ht="54" customHeight="1">
      <c r="A51" s="2487"/>
      <c r="B51" s="2518"/>
      <c r="C51" s="2589"/>
      <c r="D51" s="2590"/>
      <c r="E51" s="2595"/>
      <c r="F51" s="330" t="s">
        <v>395</v>
      </c>
      <c r="G51" s="683"/>
      <c r="H51" s="684" t="s">
        <v>104</v>
      </c>
      <c r="I51" s="685">
        <v>45</v>
      </c>
      <c r="J51" s="686"/>
      <c r="K51" s="619"/>
      <c r="L51" s="620"/>
    </row>
    <row r="52" spans="1:12" s="542" customFormat="1" ht="48" thickBot="1">
      <c r="A52" s="622">
        <v>28</v>
      </c>
      <c r="B52" s="687" t="s">
        <v>396</v>
      </c>
      <c r="C52" s="688"/>
      <c r="D52" s="687"/>
      <c r="E52" s="688"/>
      <c r="F52" s="623" t="s">
        <v>397</v>
      </c>
      <c r="G52" s="688"/>
      <c r="H52" s="687" t="s">
        <v>104</v>
      </c>
      <c r="I52" s="627"/>
      <c r="J52" s="628"/>
      <c r="K52" s="689">
        <v>90</v>
      </c>
      <c r="L52" s="630"/>
    </row>
    <row r="53" spans="1:12" s="542" customFormat="1" ht="15" customHeight="1" thickTop="1">
      <c r="A53" s="690"/>
      <c r="B53" s="691"/>
      <c r="C53" s="691"/>
      <c r="D53" s="692"/>
      <c r="E53" s="692"/>
      <c r="F53" s="691"/>
      <c r="G53" s="690"/>
      <c r="H53" s="693"/>
      <c r="I53" s="694">
        <f>SUM(I5:I52)</f>
        <v>100</v>
      </c>
      <c r="J53" s="694">
        <f>SUM(J5:J52)</f>
        <v>100</v>
      </c>
      <c r="K53" s="694">
        <f>SUM(K5:K52)</f>
        <v>100</v>
      </c>
      <c r="L53" s="694">
        <f>SUM(L5:L52)</f>
        <v>100</v>
      </c>
    </row>
    <row r="54" spans="1:12" s="542" customFormat="1" ht="24" customHeight="1">
      <c r="A54" s="2596" t="s">
        <v>398</v>
      </c>
      <c r="B54" s="2596"/>
      <c r="C54" s="2596"/>
      <c r="D54" s="2596"/>
      <c r="E54" s="2596"/>
      <c r="F54" s="2596"/>
      <c r="G54" s="2596"/>
      <c r="H54" s="2596"/>
      <c r="I54" s="695"/>
      <c r="L54" s="541"/>
    </row>
    <row r="55" spans="1:12" s="542" customFormat="1" ht="15">
      <c r="A55" s="696"/>
      <c r="B55" s="2597" t="s">
        <v>66</v>
      </c>
      <c r="C55" s="2597"/>
      <c r="D55" s="2597"/>
      <c r="E55" s="2597"/>
      <c r="F55" s="2597"/>
      <c r="G55" s="697"/>
      <c r="H55" s="541"/>
      <c r="I55" s="541"/>
      <c r="L55" s="541"/>
    </row>
    <row r="56" spans="1:12" s="542" customFormat="1" ht="30.75" customHeight="1">
      <c r="A56" s="2598" t="s">
        <v>399</v>
      </c>
      <c r="B56" s="2598"/>
      <c r="C56" s="2598"/>
      <c r="D56" s="2598"/>
      <c r="E56" s="2598"/>
      <c r="F56" s="2598"/>
      <c r="G56" s="2598"/>
      <c r="H56" s="2598"/>
      <c r="I56" s="698"/>
      <c r="L56" s="541"/>
    </row>
    <row r="57" spans="1:9" ht="43.5" customHeight="1">
      <c r="A57" s="2599" t="s">
        <v>400</v>
      </c>
      <c r="B57" s="2600"/>
      <c r="C57" s="2600"/>
      <c r="D57" s="2600"/>
      <c r="E57" s="2600"/>
      <c r="F57" s="2600"/>
      <c r="G57" s="2600"/>
      <c r="H57" s="2601"/>
      <c r="I57" s="699">
        <v>16721.61</v>
      </c>
    </row>
    <row r="58" spans="2:9" ht="20.25" customHeight="1">
      <c r="B58" s="700" t="s">
        <v>401</v>
      </c>
      <c r="C58" s="652"/>
      <c r="D58" s="700"/>
      <c r="E58" s="691"/>
      <c r="F58" s="700"/>
      <c r="G58" s="701"/>
      <c r="H58" s="701"/>
      <c r="I58" s="701"/>
    </row>
    <row r="59" spans="1:7" ht="4.5" customHeight="1">
      <c r="A59" s="702"/>
      <c r="B59" s="703"/>
      <c r="C59" s="704"/>
      <c r="D59" s="703"/>
      <c r="E59" s="703"/>
      <c r="F59" s="703"/>
      <c r="G59" s="705"/>
    </row>
    <row r="60" spans="1:7" ht="45">
      <c r="A60" s="702"/>
      <c r="B60" s="707" t="s">
        <v>402</v>
      </c>
      <c r="C60" s="2602" t="s">
        <v>403</v>
      </c>
      <c r="D60" s="2602"/>
      <c r="E60" s="703"/>
      <c r="F60" s="2586" t="s">
        <v>60</v>
      </c>
      <c r="G60" s="2586"/>
    </row>
    <row r="61" spans="1:7" ht="15">
      <c r="A61" s="702"/>
      <c r="B61" s="704" t="s">
        <v>404</v>
      </c>
      <c r="C61" s="2591" t="s">
        <v>405</v>
      </c>
      <c r="D61" s="2591"/>
      <c r="E61" s="703"/>
      <c r="F61" s="2586" t="s">
        <v>68</v>
      </c>
      <c r="G61" s="2586"/>
    </row>
    <row r="62" spans="1:12" s="708" customFormat="1" ht="36" customHeight="1">
      <c r="A62" s="706"/>
      <c r="B62" s="704" t="s">
        <v>406</v>
      </c>
      <c r="C62" s="2592" t="s">
        <v>407</v>
      </c>
      <c r="D62" s="2592"/>
      <c r="F62" s="2593" t="s">
        <v>62</v>
      </c>
      <c r="G62" s="2593"/>
      <c r="I62" s="706"/>
      <c r="L62" s="706"/>
    </row>
  </sheetData>
  <sheetProtection/>
  <mergeCells count="60">
    <mergeCell ref="C61:D61"/>
    <mergeCell ref="F61:G61"/>
    <mergeCell ref="C62:D62"/>
    <mergeCell ref="F62:G62"/>
    <mergeCell ref="E50:E51"/>
    <mergeCell ref="A54:H54"/>
    <mergeCell ref="B55:F55"/>
    <mergeCell ref="A56:H56"/>
    <mergeCell ref="A57:H57"/>
    <mergeCell ref="C60:D60"/>
    <mergeCell ref="F60:G60"/>
    <mergeCell ref="A46:A48"/>
    <mergeCell ref="B46:B48"/>
    <mergeCell ref="C46:C48"/>
    <mergeCell ref="D46:D47"/>
    <mergeCell ref="A50:A51"/>
    <mergeCell ref="B50:B51"/>
    <mergeCell ref="C50:C51"/>
    <mergeCell ref="D50:D51"/>
    <mergeCell ref="A39:H39"/>
    <mergeCell ref="A42:A43"/>
    <mergeCell ref="B42:B43"/>
    <mergeCell ref="C42:C43"/>
    <mergeCell ref="D42:D43"/>
    <mergeCell ref="E42:E43"/>
    <mergeCell ref="A33:A34"/>
    <mergeCell ref="B33:B34"/>
    <mergeCell ref="C33:C34"/>
    <mergeCell ref="D33:D34"/>
    <mergeCell ref="E33:E34"/>
    <mergeCell ref="H33:H34"/>
    <mergeCell ref="A24:A25"/>
    <mergeCell ref="B24:B25"/>
    <mergeCell ref="C24:C25"/>
    <mergeCell ref="D24:D25"/>
    <mergeCell ref="E24:E25"/>
    <mergeCell ref="A32:H32"/>
    <mergeCell ref="A18:A19"/>
    <mergeCell ref="B18:B19"/>
    <mergeCell ref="A20:A21"/>
    <mergeCell ref="B20:B21"/>
    <mergeCell ref="C20:C21"/>
    <mergeCell ref="A14:A15"/>
    <mergeCell ref="B14:B15"/>
    <mergeCell ref="H14:H15"/>
    <mergeCell ref="A16:A17"/>
    <mergeCell ref="B16:B17"/>
    <mergeCell ref="D16:D17"/>
    <mergeCell ref="D1:D2"/>
    <mergeCell ref="F1:F2"/>
    <mergeCell ref="H1:H2"/>
    <mergeCell ref="A11:A13"/>
    <mergeCell ref="B11:B13"/>
    <mergeCell ref="F11:F12"/>
    <mergeCell ref="H11:H12"/>
    <mergeCell ref="A4:H4"/>
    <mergeCell ref="A6:A10"/>
    <mergeCell ref="B6:B10"/>
    <mergeCell ref="H6:H10"/>
    <mergeCell ref="A1:B2"/>
  </mergeCells>
  <printOptions horizontalCentered="1"/>
  <pageMargins left="0.31496062992125984" right="0.35433070866141736" top="0.7874015748031497" bottom="0.5905511811023623" header="0.31496062992125984" footer="0.15748031496062992"/>
  <pageSetup horizontalDpi="600" verticalDpi="600" orientation="landscape" paperSize="9" scale="64" r:id="rId1"/>
  <headerFooter alignWithMargins="0">
    <oddHeader>&amp;L
&amp;"Arial,Corsivo"Responsabile: dott. Paolo Pischiutti&amp;C&amp;"Arial,Grassetto"OBIETTIVI DI BUDGET 2013: DIPARTIMENTO DI PREVENZIONE</oddHeader>
    <oddFooter xml:space="preserve">&amp;CPagina &amp;P di&amp;N </oddFooter>
  </headerFooter>
  <rowBreaks count="2" manualBreakCount="2">
    <brk id="19" max="16" man="1"/>
    <brk id="30" max="16" man="1"/>
  </rowBreaks>
</worksheet>
</file>

<file path=xl/worksheets/sheet50.xml><?xml version="1.0" encoding="utf-8"?>
<worksheet xmlns="http://schemas.openxmlformats.org/spreadsheetml/2006/main" xmlns:r="http://schemas.openxmlformats.org/officeDocument/2006/relationships">
  <sheetPr>
    <pageSetUpPr fitToPage="1"/>
  </sheetPr>
  <dimension ref="A1:V45"/>
  <sheetViews>
    <sheetView zoomScale="75" zoomScaleNormal="75" zoomScaleSheetLayoutView="75" zoomScalePageLayoutView="0" workbookViewId="0" topLeftCell="A1">
      <selection activeCell="B13" sqref="B13:B15"/>
    </sheetView>
  </sheetViews>
  <sheetFormatPr defaultColWidth="9.140625" defaultRowHeight="12.75"/>
  <cols>
    <col min="1" max="1" width="4.7109375" style="2369" customWidth="1"/>
    <col min="2" max="2" width="36.7109375" style="2322" customWidth="1"/>
    <col min="3" max="3" width="2.00390625" style="2322" customWidth="1"/>
    <col min="4" max="4" width="36.7109375" style="2322" customWidth="1"/>
    <col min="5" max="5" width="2.421875" style="2322" customWidth="1"/>
    <col min="6" max="6" width="39.7109375" style="2322" customWidth="1"/>
    <col min="7" max="7" width="1.7109375" style="2322" customWidth="1"/>
    <col min="8" max="8" width="16.140625" style="2370" customWidth="1"/>
    <col min="9" max="9" width="7.7109375" style="2393" bestFit="1" customWidth="1"/>
    <col min="10" max="10" width="8.7109375" style="2393" customWidth="1"/>
    <col min="11" max="11" width="10.28125" style="2393" bestFit="1" customWidth="1"/>
    <col min="12" max="12" width="8.57421875" style="2393" customWidth="1"/>
    <col min="13" max="13" width="10.421875" style="2393" bestFit="1" customWidth="1"/>
    <col min="14" max="14" width="10.28125" style="2393" bestFit="1" customWidth="1"/>
    <col min="15" max="15" width="18.7109375" style="2393" bestFit="1" customWidth="1"/>
    <col min="16" max="16" width="9.421875" style="2393" customWidth="1"/>
    <col min="17" max="17" width="14.140625" style="2393" bestFit="1" customWidth="1"/>
    <col min="18" max="18" width="10.28125" style="2393" bestFit="1" customWidth="1"/>
    <col min="19" max="19" width="16.8515625" style="2393" bestFit="1" customWidth="1"/>
    <col min="20" max="20" width="10.00390625" style="2393" customWidth="1"/>
    <col min="21" max="21" width="10.28125" style="2393" customWidth="1"/>
    <col min="22" max="22" width="10.57421875" style="2393" customWidth="1"/>
    <col min="23" max="16384" width="9.140625" style="2322" customWidth="1"/>
  </cols>
  <sheetData>
    <row r="1" spans="1:22" ht="17.25" customHeight="1" thickTop="1">
      <c r="A1" s="2570" t="s">
        <v>58</v>
      </c>
      <c r="B1" s="2570"/>
      <c r="C1" s="2570"/>
      <c r="D1" s="2570" t="s">
        <v>63</v>
      </c>
      <c r="E1" s="2570"/>
      <c r="F1" s="2570" t="s">
        <v>743</v>
      </c>
      <c r="G1" s="2570"/>
      <c r="H1" s="2570" t="s">
        <v>64</v>
      </c>
      <c r="I1" s="2901" t="s">
        <v>1741</v>
      </c>
      <c r="J1" s="2901" t="s">
        <v>610</v>
      </c>
      <c r="K1" s="2897" t="s">
        <v>1742</v>
      </c>
      <c r="L1" s="2898"/>
      <c r="M1" s="2898"/>
      <c r="N1" s="2897" t="s">
        <v>507</v>
      </c>
      <c r="O1" s="2898"/>
      <c r="P1" s="2898"/>
      <c r="Q1" s="2898"/>
      <c r="R1" s="2898"/>
      <c r="S1" s="2898"/>
      <c r="T1" s="2898"/>
      <c r="U1" s="2898"/>
      <c r="V1" s="2898"/>
    </row>
    <row r="2" spans="1:22" ht="45">
      <c r="A2" s="2899"/>
      <c r="B2" s="2899"/>
      <c r="C2" s="2899"/>
      <c r="D2" s="2899"/>
      <c r="E2" s="2899"/>
      <c r="F2" s="2899"/>
      <c r="G2" s="2899"/>
      <c r="H2" s="2899"/>
      <c r="I2" s="2902"/>
      <c r="J2" s="2902"/>
      <c r="K2" s="2353" t="s">
        <v>1743</v>
      </c>
      <c r="L2" s="2354" t="s">
        <v>1744</v>
      </c>
      <c r="M2" s="2354" t="s">
        <v>1745</v>
      </c>
      <c r="N2" s="2353" t="s">
        <v>1746</v>
      </c>
      <c r="O2" s="2354" t="s">
        <v>1747</v>
      </c>
      <c r="P2" s="2354" t="s">
        <v>1748</v>
      </c>
      <c r="Q2" s="2354" t="s">
        <v>1749</v>
      </c>
      <c r="R2" s="2354" t="s">
        <v>1750</v>
      </c>
      <c r="S2" s="2354" t="s">
        <v>1751</v>
      </c>
      <c r="T2" s="2354" t="s">
        <v>1752</v>
      </c>
      <c r="U2" s="2354" t="s">
        <v>1753</v>
      </c>
      <c r="V2" s="2354" t="s">
        <v>1754</v>
      </c>
    </row>
    <row r="3" spans="1:22" ht="18.75" customHeight="1" thickBot="1">
      <c r="A3" s="2571"/>
      <c r="B3" s="2571"/>
      <c r="C3" s="2571"/>
      <c r="D3" s="2571"/>
      <c r="E3" s="2571"/>
      <c r="F3" s="2571"/>
      <c r="G3" s="2571"/>
      <c r="H3" s="2571"/>
      <c r="I3" s="710" t="s">
        <v>81</v>
      </c>
      <c r="J3" s="710" t="s">
        <v>81</v>
      </c>
      <c r="K3" s="2355" t="s">
        <v>81</v>
      </c>
      <c r="L3" s="710" t="s">
        <v>81</v>
      </c>
      <c r="M3" s="710" t="s">
        <v>81</v>
      </c>
      <c r="N3" s="2355" t="s">
        <v>81</v>
      </c>
      <c r="O3" s="710" t="s">
        <v>81</v>
      </c>
      <c r="P3" s="710" t="s">
        <v>81</v>
      </c>
      <c r="Q3" s="710" t="s">
        <v>81</v>
      </c>
      <c r="R3" s="710" t="s">
        <v>81</v>
      </c>
      <c r="S3" s="710" t="s">
        <v>81</v>
      </c>
      <c r="T3" s="710"/>
      <c r="U3" s="710" t="s">
        <v>81</v>
      </c>
      <c r="V3" s="710" t="s">
        <v>81</v>
      </c>
    </row>
    <row r="4" spans="1:22" ht="9" customHeight="1" thickBot="1" thickTop="1">
      <c r="A4" s="2356"/>
      <c r="B4" s="2356"/>
      <c r="C4" s="2356"/>
      <c r="D4" s="2356"/>
      <c r="E4" s="2356"/>
      <c r="F4" s="2356"/>
      <c r="G4" s="2356"/>
      <c r="H4" s="2356"/>
      <c r="I4" s="649"/>
      <c r="J4" s="649"/>
      <c r="K4" s="649"/>
      <c r="L4" s="649"/>
      <c r="M4" s="649"/>
      <c r="N4" s="649"/>
      <c r="O4" s="649"/>
      <c r="P4" s="649"/>
      <c r="Q4" s="649"/>
      <c r="R4" s="649"/>
      <c r="S4" s="649"/>
      <c r="T4" s="649"/>
      <c r="U4" s="649"/>
      <c r="V4" s="649"/>
    </row>
    <row r="5" spans="1:22" s="2337" customFormat="1" ht="81.75" customHeight="1" thickTop="1">
      <c r="A5" s="2582">
        <v>1</v>
      </c>
      <c r="B5" s="2583" t="s">
        <v>1755</v>
      </c>
      <c r="C5" s="2582"/>
      <c r="D5" s="2357" t="s">
        <v>1756</v>
      </c>
      <c r="E5" s="1907"/>
      <c r="F5" s="2358" t="s">
        <v>2168</v>
      </c>
      <c r="G5" s="2100"/>
      <c r="H5" s="2201">
        <v>41639</v>
      </c>
      <c r="I5" s="2359"/>
      <c r="J5" s="2359"/>
      <c r="K5" s="2359"/>
      <c r="L5" s="2359"/>
      <c r="M5" s="2176">
        <v>20</v>
      </c>
      <c r="N5" s="2359"/>
      <c r="O5" s="2359"/>
      <c r="P5" s="2359"/>
      <c r="Q5" s="2359"/>
      <c r="R5" s="2359"/>
      <c r="S5" s="2359"/>
      <c r="T5" s="2359"/>
      <c r="U5" s="2359"/>
      <c r="V5" s="2359"/>
    </row>
    <row r="6" spans="1:22" s="2337" customFormat="1" ht="81" customHeight="1">
      <c r="A6" s="2486"/>
      <c r="B6" s="2517"/>
      <c r="C6" s="2486"/>
      <c r="D6" s="2908" t="s">
        <v>1757</v>
      </c>
      <c r="E6" s="327"/>
      <c r="F6" s="976" t="s">
        <v>2169</v>
      </c>
      <c r="G6" s="672"/>
      <c r="H6" s="977" t="s">
        <v>667</v>
      </c>
      <c r="I6" s="2272"/>
      <c r="J6" s="2272"/>
      <c r="K6" s="2272"/>
      <c r="L6" s="2272"/>
      <c r="M6" s="2360">
        <v>25</v>
      </c>
      <c r="N6" s="2360">
        <v>50</v>
      </c>
      <c r="O6" s="2360">
        <v>50</v>
      </c>
      <c r="P6" s="2272"/>
      <c r="Q6" s="2272"/>
      <c r="R6" s="2272"/>
      <c r="S6" s="2272"/>
      <c r="T6" s="2272"/>
      <c r="U6" s="2272"/>
      <c r="V6" s="2272"/>
    </row>
    <row r="7" spans="1:22" s="2337" customFormat="1" ht="94.5">
      <c r="A7" s="2486"/>
      <c r="B7" s="2517"/>
      <c r="C7" s="2486"/>
      <c r="D7" s="2749"/>
      <c r="E7" s="672"/>
      <c r="F7" s="976" t="s">
        <v>2170</v>
      </c>
      <c r="G7" s="672"/>
      <c r="H7" s="977" t="s">
        <v>667</v>
      </c>
      <c r="I7" s="2360">
        <v>20</v>
      </c>
      <c r="J7" s="2360">
        <v>20</v>
      </c>
      <c r="K7" s="2272"/>
      <c r="L7" s="2272"/>
      <c r="M7" s="2360">
        <v>20</v>
      </c>
      <c r="N7" s="2360">
        <v>50</v>
      </c>
      <c r="O7" s="2272"/>
      <c r="P7" s="2272"/>
      <c r="Q7" s="2272"/>
      <c r="R7" s="2272"/>
      <c r="S7" s="2272"/>
      <c r="T7" s="2272"/>
      <c r="U7" s="2272"/>
      <c r="V7" s="2272"/>
    </row>
    <row r="8" spans="1:22" s="2337" customFormat="1" ht="94.5">
      <c r="A8" s="2486"/>
      <c r="B8" s="2517"/>
      <c r="C8" s="2486"/>
      <c r="D8" s="671" t="s">
        <v>1758</v>
      </c>
      <c r="E8" s="672"/>
      <c r="F8" s="976" t="s">
        <v>2171</v>
      </c>
      <c r="G8" s="672"/>
      <c r="H8" s="977">
        <v>41578</v>
      </c>
      <c r="I8" s="2360">
        <v>30</v>
      </c>
      <c r="J8" s="2360">
        <v>40</v>
      </c>
      <c r="K8" s="2272"/>
      <c r="L8" s="2272"/>
      <c r="M8" s="2272"/>
      <c r="N8" s="2272"/>
      <c r="O8" s="2272"/>
      <c r="P8" s="2272"/>
      <c r="Q8" s="2272"/>
      <c r="R8" s="2272"/>
      <c r="S8" s="2272"/>
      <c r="T8" s="2272"/>
      <c r="U8" s="2272"/>
      <c r="V8" s="2272"/>
    </row>
    <row r="9" spans="1:22" s="2337" customFormat="1" ht="47.25">
      <c r="A9" s="2487"/>
      <c r="B9" s="2518"/>
      <c r="C9" s="2487"/>
      <c r="D9" s="330" t="s">
        <v>1759</v>
      </c>
      <c r="E9" s="328"/>
      <c r="F9" s="294" t="s">
        <v>1760</v>
      </c>
      <c r="G9" s="2126"/>
      <c r="H9" s="580" t="s">
        <v>1761</v>
      </c>
      <c r="I9" s="768"/>
      <c r="J9" s="768"/>
      <c r="K9" s="783"/>
      <c r="L9" s="768"/>
      <c r="M9" s="783"/>
      <c r="N9" s="783"/>
      <c r="O9" s="783"/>
      <c r="P9" s="783"/>
      <c r="Q9" s="783"/>
      <c r="R9" s="783"/>
      <c r="S9" s="783"/>
      <c r="T9" s="783"/>
      <c r="U9" s="783"/>
      <c r="V9" s="783"/>
    </row>
    <row r="10" spans="1:22" s="2337" customFormat="1" ht="63">
      <c r="A10" s="328">
        <v>2</v>
      </c>
      <c r="B10" s="330" t="s">
        <v>2172</v>
      </c>
      <c r="C10" s="328"/>
      <c r="D10" s="330"/>
      <c r="E10" s="328"/>
      <c r="F10" s="330" t="s">
        <v>2173</v>
      </c>
      <c r="G10" s="2126"/>
      <c r="H10" s="580">
        <v>41547</v>
      </c>
      <c r="I10" s="783"/>
      <c r="J10" s="783"/>
      <c r="K10" s="783"/>
      <c r="L10" s="783"/>
      <c r="M10" s="783"/>
      <c r="N10" s="783"/>
      <c r="O10" s="783"/>
      <c r="P10" s="783"/>
      <c r="Q10" s="783"/>
      <c r="R10" s="2146">
        <v>100</v>
      </c>
      <c r="S10" s="2146">
        <v>50</v>
      </c>
      <c r="T10" s="783"/>
      <c r="U10" s="783"/>
      <c r="V10" s="783"/>
    </row>
    <row r="11" spans="1:22" s="2337" customFormat="1" ht="53.25" customHeight="1">
      <c r="A11" s="328">
        <v>3</v>
      </c>
      <c r="B11" s="330" t="s">
        <v>1762</v>
      </c>
      <c r="C11" s="328"/>
      <c r="D11" s="330"/>
      <c r="E11" s="328"/>
      <c r="F11" s="330" t="s">
        <v>2174</v>
      </c>
      <c r="G11" s="2126"/>
      <c r="H11" s="580">
        <v>41639</v>
      </c>
      <c r="I11" s="783"/>
      <c r="J11" s="783"/>
      <c r="K11" s="783"/>
      <c r="L11" s="786">
        <v>30</v>
      </c>
      <c r="M11" s="783"/>
      <c r="N11" s="783"/>
      <c r="O11" s="783"/>
      <c r="P11" s="783"/>
      <c r="Q11" s="783"/>
      <c r="R11" s="783"/>
      <c r="S11" s="783"/>
      <c r="T11" s="783"/>
      <c r="U11" s="783"/>
      <c r="V11" s="783"/>
    </row>
    <row r="12" spans="1:22" s="2337" customFormat="1" ht="110.25">
      <c r="A12" s="328">
        <v>4</v>
      </c>
      <c r="B12" s="330" t="s">
        <v>1763</v>
      </c>
      <c r="C12" s="2126"/>
      <c r="D12" s="330"/>
      <c r="E12" s="330"/>
      <c r="F12" s="330" t="s">
        <v>2175</v>
      </c>
      <c r="G12" s="2126"/>
      <c r="H12" s="580">
        <v>41639</v>
      </c>
      <c r="I12" s="768"/>
      <c r="J12" s="768"/>
      <c r="K12" s="768"/>
      <c r="L12" s="768"/>
      <c r="M12" s="2146">
        <v>10</v>
      </c>
      <c r="N12" s="768"/>
      <c r="O12" s="768"/>
      <c r="P12" s="768"/>
      <c r="Q12" s="768"/>
      <c r="R12" s="768"/>
      <c r="S12" s="768"/>
      <c r="T12" s="768"/>
      <c r="U12" s="768"/>
      <c r="V12" s="2146">
        <v>20</v>
      </c>
    </row>
    <row r="13" spans="1:22" s="2337" customFormat="1" ht="78.75">
      <c r="A13" s="2574">
        <v>5</v>
      </c>
      <c r="B13" s="2543" t="s">
        <v>1764</v>
      </c>
      <c r="C13" s="2909"/>
      <c r="D13" s="2543" t="s">
        <v>1765</v>
      </c>
      <c r="E13" s="2115"/>
      <c r="F13" s="2115" t="s">
        <v>2176</v>
      </c>
      <c r="G13" s="2105"/>
      <c r="H13" s="374">
        <v>41639</v>
      </c>
      <c r="I13" s="2272"/>
      <c r="J13" s="2272"/>
      <c r="K13" s="2360">
        <v>25</v>
      </c>
      <c r="L13" s="2272"/>
      <c r="M13" s="2272"/>
      <c r="N13" s="2272"/>
      <c r="O13" s="2272"/>
      <c r="P13" s="2272"/>
      <c r="Q13" s="2272"/>
      <c r="R13" s="2272"/>
      <c r="S13" s="2272"/>
      <c r="T13" s="2272"/>
      <c r="U13" s="2272"/>
      <c r="V13" s="2272"/>
    </row>
    <row r="14" spans="1:22" s="2337" customFormat="1" ht="78.75">
      <c r="A14" s="2486"/>
      <c r="B14" s="2517"/>
      <c r="C14" s="2747"/>
      <c r="D14" s="2517"/>
      <c r="E14" s="2117"/>
      <c r="F14" s="2117" t="s">
        <v>2177</v>
      </c>
      <c r="G14" s="2109"/>
      <c r="H14" s="602">
        <v>41639</v>
      </c>
      <c r="I14" s="2361"/>
      <c r="J14" s="2361"/>
      <c r="K14" s="2362">
        <v>15</v>
      </c>
      <c r="L14" s="2361"/>
      <c r="M14" s="2361"/>
      <c r="N14" s="2361"/>
      <c r="O14" s="2361"/>
      <c r="P14" s="2361"/>
      <c r="Q14" s="2361"/>
      <c r="R14" s="2361"/>
      <c r="S14" s="2361"/>
      <c r="T14" s="2361"/>
      <c r="U14" s="2361"/>
      <c r="V14" s="2361"/>
    </row>
    <row r="15" spans="1:22" s="2337" customFormat="1" ht="78.75">
      <c r="A15" s="2487"/>
      <c r="B15" s="2518"/>
      <c r="C15" s="2910"/>
      <c r="D15" s="2518"/>
      <c r="E15" s="330"/>
      <c r="F15" s="616" t="s">
        <v>2178</v>
      </c>
      <c r="G15" s="2126"/>
      <c r="H15" s="580">
        <v>41639</v>
      </c>
      <c r="I15" s="768"/>
      <c r="J15" s="768"/>
      <c r="K15" s="769">
        <v>20</v>
      </c>
      <c r="L15" s="768"/>
      <c r="M15" s="768"/>
      <c r="N15" s="768"/>
      <c r="O15" s="768"/>
      <c r="P15" s="768"/>
      <c r="Q15" s="768"/>
      <c r="R15" s="768"/>
      <c r="S15" s="768"/>
      <c r="T15" s="768"/>
      <c r="U15" s="768"/>
      <c r="V15" s="768"/>
    </row>
    <row r="16" spans="1:22" s="2337" customFormat="1" ht="110.25">
      <c r="A16" s="328">
        <v>6</v>
      </c>
      <c r="B16" s="330" t="s">
        <v>1766</v>
      </c>
      <c r="C16" s="767"/>
      <c r="D16" s="248" t="s">
        <v>1767</v>
      </c>
      <c r="E16" s="767"/>
      <c r="F16" s="294" t="s">
        <v>2179</v>
      </c>
      <c r="G16" s="580">
        <v>41639</v>
      </c>
      <c r="H16" s="580">
        <v>41639</v>
      </c>
      <c r="I16" s="2135"/>
      <c r="J16" s="2135"/>
      <c r="K16" s="2146">
        <v>15</v>
      </c>
      <c r="L16" s="2135"/>
      <c r="M16" s="2135"/>
      <c r="N16" s="2135"/>
      <c r="O16" s="2135"/>
      <c r="P16" s="2135"/>
      <c r="Q16" s="2135"/>
      <c r="R16" s="2135"/>
      <c r="S16" s="2135"/>
      <c r="T16" s="2135"/>
      <c r="U16" s="2135"/>
      <c r="V16" s="2135"/>
    </row>
    <row r="17" spans="1:22" s="2337" customFormat="1" ht="110.25">
      <c r="A17" s="585">
        <v>7</v>
      </c>
      <c r="B17" s="611" t="s">
        <v>1768</v>
      </c>
      <c r="C17" s="2145"/>
      <c r="D17" s="611" t="s">
        <v>1769</v>
      </c>
      <c r="E17" s="611"/>
      <c r="F17" s="611" t="s">
        <v>2180</v>
      </c>
      <c r="G17" s="2145"/>
      <c r="H17" s="491">
        <v>41639</v>
      </c>
      <c r="I17" s="2146">
        <v>20</v>
      </c>
      <c r="J17" s="2135"/>
      <c r="K17" s="2135"/>
      <c r="L17" s="2146">
        <v>30</v>
      </c>
      <c r="M17" s="2135"/>
      <c r="N17" s="2135"/>
      <c r="O17" s="2135"/>
      <c r="P17" s="2146">
        <v>60</v>
      </c>
      <c r="Q17" s="2146">
        <v>60</v>
      </c>
      <c r="R17" s="2135"/>
      <c r="S17" s="2135"/>
      <c r="T17" s="2135"/>
      <c r="U17" s="2135"/>
      <c r="V17" s="775">
        <v>80</v>
      </c>
    </row>
    <row r="18" spans="1:22" s="2337" customFormat="1" ht="78.75">
      <c r="A18" s="585">
        <v>8</v>
      </c>
      <c r="B18" s="611" t="s">
        <v>382</v>
      </c>
      <c r="C18" s="2145"/>
      <c r="D18" s="611" t="s">
        <v>1770</v>
      </c>
      <c r="E18" s="611"/>
      <c r="F18" s="2079" t="s">
        <v>2181</v>
      </c>
      <c r="G18" s="2126"/>
      <c r="H18" s="580">
        <v>41639</v>
      </c>
      <c r="I18" s="769">
        <v>30</v>
      </c>
      <c r="J18" s="769">
        <v>40</v>
      </c>
      <c r="K18" s="2363"/>
      <c r="L18" s="786">
        <v>40</v>
      </c>
      <c r="M18" s="786">
        <v>25</v>
      </c>
      <c r="N18" s="783"/>
      <c r="O18" s="783"/>
      <c r="P18" s="769">
        <v>40</v>
      </c>
      <c r="Q18" s="769">
        <v>40</v>
      </c>
      <c r="R18" s="768"/>
      <c r="S18" s="768"/>
      <c r="T18" s="768"/>
      <c r="U18" s="768"/>
      <c r="V18" s="2135"/>
    </row>
    <row r="19" spans="1:22" s="2337" customFormat="1" ht="126">
      <c r="A19" s="328">
        <v>9</v>
      </c>
      <c r="B19" s="330" t="s">
        <v>1771</v>
      </c>
      <c r="C19" s="2126"/>
      <c r="D19" s="330" t="s">
        <v>1772</v>
      </c>
      <c r="E19" s="2126"/>
      <c r="F19" s="330" t="s">
        <v>2182</v>
      </c>
      <c r="G19" s="2126"/>
      <c r="H19" s="580">
        <v>41639</v>
      </c>
      <c r="I19" s="2364"/>
      <c r="J19" s="2364"/>
      <c r="K19" s="769">
        <v>25</v>
      </c>
      <c r="L19" s="783"/>
      <c r="M19" s="783"/>
      <c r="N19" s="783"/>
      <c r="O19" s="783"/>
      <c r="P19" s="783"/>
      <c r="Q19" s="783"/>
      <c r="R19" s="783"/>
      <c r="S19" s="783"/>
      <c r="T19" s="783"/>
      <c r="U19" s="2146">
        <v>100</v>
      </c>
      <c r="V19" s="783"/>
    </row>
    <row r="20" spans="1:22" s="2337" customFormat="1" ht="189">
      <c r="A20" s="327">
        <v>10</v>
      </c>
      <c r="B20" s="338" t="s">
        <v>1773</v>
      </c>
      <c r="C20" s="2328"/>
      <c r="D20" s="338" t="s">
        <v>1774</v>
      </c>
      <c r="E20" s="338"/>
      <c r="F20" s="338" t="s">
        <v>2183</v>
      </c>
      <c r="G20" s="2328"/>
      <c r="H20" s="486" t="s">
        <v>1775</v>
      </c>
      <c r="I20" s="651"/>
      <c r="J20" s="651"/>
      <c r="K20" s="651"/>
      <c r="L20" s="651"/>
      <c r="M20" s="651"/>
      <c r="N20" s="651"/>
      <c r="O20" s="2367">
        <v>50</v>
      </c>
      <c r="P20" s="783"/>
      <c r="Q20" s="783"/>
      <c r="R20" s="783"/>
      <c r="S20" s="2367">
        <v>50</v>
      </c>
      <c r="T20" s="783"/>
      <c r="U20" s="651"/>
      <c r="V20" s="651"/>
    </row>
    <row r="21" spans="1:22" s="2368" customFormat="1" ht="82.5" customHeight="1" thickBot="1">
      <c r="A21" s="622">
        <v>11</v>
      </c>
      <c r="B21" s="623" t="s">
        <v>2184</v>
      </c>
      <c r="C21" s="623"/>
      <c r="D21" s="623" t="s">
        <v>1776</v>
      </c>
      <c r="E21" s="623"/>
      <c r="F21" s="623" t="s">
        <v>2185</v>
      </c>
      <c r="G21" s="622"/>
      <c r="H21" s="626">
        <v>41639</v>
      </c>
      <c r="I21" s="779"/>
      <c r="J21" s="779"/>
      <c r="K21" s="779"/>
      <c r="L21" s="779"/>
      <c r="M21" s="779"/>
      <c r="N21" s="779"/>
      <c r="O21" s="633"/>
      <c r="P21" s="633"/>
      <c r="Q21" s="633"/>
      <c r="R21" s="633"/>
      <c r="S21" s="633"/>
      <c r="T21" s="790">
        <v>100</v>
      </c>
      <c r="U21" s="779"/>
      <c r="V21" s="779"/>
    </row>
    <row r="22" spans="9:22" ht="25.5" customHeight="1" thickTop="1">
      <c r="I22" s="694">
        <f>SUM(I5:I21)</f>
        <v>100</v>
      </c>
      <c r="J22" s="694">
        <f aca="true" t="shared" si="0" ref="J22:V22">SUM(J5:J21)</f>
        <v>100</v>
      </c>
      <c r="K22" s="694">
        <f t="shared" si="0"/>
        <v>100</v>
      </c>
      <c r="L22" s="694">
        <f t="shared" si="0"/>
        <v>100</v>
      </c>
      <c r="M22" s="694">
        <f t="shared" si="0"/>
        <v>100</v>
      </c>
      <c r="N22" s="694">
        <f t="shared" si="0"/>
        <v>100</v>
      </c>
      <c r="O22" s="694">
        <f t="shared" si="0"/>
        <v>100</v>
      </c>
      <c r="P22" s="694">
        <f t="shared" si="0"/>
        <v>100</v>
      </c>
      <c r="Q22" s="694">
        <f t="shared" si="0"/>
        <v>100</v>
      </c>
      <c r="R22" s="694">
        <f t="shared" si="0"/>
        <v>100</v>
      </c>
      <c r="S22" s="694">
        <f t="shared" si="0"/>
        <v>100</v>
      </c>
      <c r="T22" s="694">
        <f t="shared" si="0"/>
        <v>100</v>
      </c>
      <c r="U22" s="694">
        <f t="shared" si="0"/>
        <v>100</v>
      </c>
      <c r="V22" s="694">
        <f t="shared" si="0"/>
        <v>100</v>
      </c>
    </row>
    <row r="23" spans="1:22" ht="16.5">
      <c r="A23" s="2371"/>
      <c r="B23" s="2372"/>
      <c r="C23" s="2372"/>
      <c r="D23" s="2372"/>
      <c r="E23" s="2372"/>
      <c r="F23" s="2372"/>
      <c r="G23" s="2372"/>
      <c r="H23" s="2373"/>
      <c r="I23" s="2374"/>
      <c r="J23" s="2374"/>
      <c r="K23" s="2374"/>
      <c r="L23" s="2374"/>
      <c r="M23" s="2374"/>
      <c r="N23" s="2374"/>
      <c r="O23" s="2374"/>
      <c r="P23" s="2374"/>
      <c r="Q23" s="2374"/>
      <c r="R23" s="2374"/>
      <c r="S23" s="2374"/>
      <c r="T23" s="2374"/>
      <c r="U23" s="2374"/>
      <c r="V23" s="2374"/>
    </row>
    <row r="24" spans="2:22" ht="16.5">
      <c r="B24" s="2903" t="s">
        <v>66</v>
      </c>
      <c r="C24" s="2903"/>
      <c r="D24" s="2903"/>
      <c r="E24" s="2903"/>
      <c r="F24" s="2903"/>
      <c r="G24" s="2375"/>
      <c r="H24" s="2376"/>
      <c r="I24" s="2374"/>
      <c r="J24" s="2374"/>
      <c r="K24" s="2374"/>
      <c r="L24" s="2374"/>
      <c r="M24" s="2374"/>
      <c r="N24" s="2374"/>
      <c r="O24" s="2374"/>
      <c r="P24" s="2374"/>
      <c r="Q24" s="2374"/>
      <c r="R24" s="2374"/>
      <c r="S24" s="2374"/>
      <c r="T24" s="2374"/>
      <c r="U24" s="2374"/>
      <c r="V24" s="2374"/>
    </row>
    <row r="25" spans="2:22" ht="16.5">
      <c r="B25" s="2904" t="s">
        <v>819</v>
      </c>
      <c r="C25" s="2905"/>
      <c r="D25" s="2905"/>
      <c r="E25" s="2905"/>
      <c r="F25" s="2905"/>
      <c r="G25" s="2905"/>
      <c r="H25" s="1773">
        <v>4000</v>
      </c>
      <c r="I25" s="2377"/>
      <c r="J25" s="2377"/>
      <c r="K25" s="2377"/>
      <c r="L25" s="2377"/>
      <c r="M25" s="2377"/>
      <c r="N25" s="2377"/>
      <c r="O25" s="2377"/>
      <c r="P25" s="2377"/>
      <c r="Q25" s="2377"/>
      <c r="R25" s="2377"/>
      <c r="S25" s="2377"/>
      <c r="T25" s="2377"/>
      <c r="U25" s="2377"/>
      <c r="V25" s="2377"/>
    </row>
    <row r="26" spans="2:22" ht="46.5" customHeight="1">
      <c r="B26" s="2906" t="s">
        <v>1777</v>
      </c>
      <c r="C26" s="2907"/>
      <c r="D26" s="2907"/>
      <c r="E26" s="2907"/>
      <c r="F26" s="2907"/>
      <c r="G26" s="2907"/>
      <c r="H26" s="1774">
        <v>14000</v>
      </c>
      <c r="I26" s="2377"/>
      <c r="J26" s="2377"/>
      <c r="K26" s="2377"/>
      <c r="L26" s="2377"/>
      <c r="M26" s="2377"/>
      <c r="N26" s="2377"/>
      <c r="O26" s="2377"/>
      <c r="P26" s="2377"/>
      <c r="Q26" s="2377"/>
      <c r="R26" s="2377"/>
      <c r="S26" s="2377"/>
      <c r="T26" s="2377"/>
      <c r="U26" s="2377"/>
      <c r="V26" s="2377"/>
    </row>
    <row r="27" spans="1:22" ht="16.5">
      <c r="A27" s="2378"/>
      <c r="B27" s="2371"/>
      <c r="C27" s="2371"/>
      <c r="D27" s="2371"/>
      <c r="E27" s="2371"/>
      <c r="F27" s="2371"/>
      <c r="G27" s="2371"/>
      <c r="H27" s="2379"/>
      <c r="I27" s="2380"/>
      <c r="J27" s="2380"/>
      <c r="K27" s="2380"/>
      <c r="L27" s="2380"/>
      <c r="M27" s="2380"/>
      <c r="N27" s="2380"/>
      <c r="O27" s="2380"/>
      <c r="P27" s="2380"/>
      <c r="Q27" s="2380"/>
      <c r="R27" s="2380"/>
      <c r="S27" s="2380"/>
      <c r="T27" s="2380"/>
      <c r="U27" s="2380"/>
      <c r="V27" s="2380"/>
    </row>
    <row r="28" spans="1:22" ht="16.5">
      <c r="A28" s="2378"/>
      <c r="C28" s="2371"/>
      <c r="D28" s="2371"/>
      <c r="E28" s="2371"/>
      <c r="F28" s="2371" t="s">
        <v>422</v>
      </c>
      <c r="G28" s="2371"/>
      <c r="H28" s="2379"/>
      <c r="I28" s="2377"/>
      <c r="J28" s="2377"/>
      <c r="K28" s="2377"/>
      <c r="L28" s="2377"/>
      <c r="M28" s="2377"/>
      <c r="N28" s="2377"/>
      <c r="O28" s="2377"/>
      <c r="P28" s="2377"/>
      <c r="Q28" s="2377"/>
      <c r="R28" s="2377"/>
      <c r="S28" s="2377"/>
      <c r="T28" s="2377"/>
      <c r="U28" s="2377"/>
      <c r="V28" s="2377"/>
    </row>
    <row r="29" spans="1:22" ht="16.5" customHeight="1">
      <c r="A29" s="2378"/>
      <c r="B29" s="2371"/>
      <c r="C29" s="2371"/>
      <c r="D29" s="2371"/>
      <c r="E29" s="2371"/>
      <c r="F29" s="2371"/>
      <c r="G29" s="2371"/>
      <c r="H29" s="2379"/>
      <c r="I29" s="2377"/>
      <c r="J29" s="2377"/>
      <c r="K29" s="2377"/>
      <c r="L29" s="2377"/>
      <c r="M29" s="2377"/>
      <c r="N29" s="2377"/>
      <c r="O29" s="2377"/>
      <c r="P29" s="2377"/>
      <c r="Q29" s="2377"/>
      <c r="R29" s="2377"/>
      <c r="S29" s="2377"/>
      <c r="T29" s="2377"/>
      <c r="U29" s="2377"/>
      <c r="V29" s="2377"/>
    </row>
    <row r="30" spans="2:22" ht="33">
      <c r="B30" s="2370" t="s">
        <v>1778</v>
      </c>
      <c r="C30" s="2370"/>
      <c r="D30" s="2369"/>
      <c r="E30" s="2369"/>
      <c r="F30" s="2381" t="s">
        <v>60</v>
      </c>
      <c r="G30" s="2381"/>
      <c r="H30" s="2382"/>
      <c r="I30" s="2377"/>
      <c r="J30" s="2377"/>
      <c r="K30" s="2377"/>
      <c r="L30" s="2377"/>
      <c r="M30" s="2377"/>
      <c r="N30" s="2377"/>
      <c r="O30" s="2377"/>
      <c r="P30" s="2377"/>
      <c r="Q30" s="2377"/>
      <c r="R30" s="2377"/>
      <c r="S30" s="2377"/>
      <c r="T30" s="2377"/>
      <c r="U30" s="2377"/>
      <c r="V30" s="2377"/>
    </row>
    <row r="31" spans="2:22" ht="16.5">
      <c r="B31" s="2381" t="s">
        <v>1779</v>
      </c>
      <c r="C31" s="2381"/>
      <c r="D31" s="2369"/>
      <c r="E31" s="2369"/>
      <c r="F31" s="2381" t="s">
        <v>68</v>
      </c>
      <c r="G31" s="2381"/>
      <c r="H31" s="2382"/>
      <c r="I31" s="2374"/>
      <c r="J31" s="2374"/>
      <c r="K31" s="2374"/>
      <c r="L31" s="2374"/>
      <c r="M31" s="2374"/>
      <c r="N31" s="2374"/>
      <c r="O31" s="2374"/>
      <c r="P31" s="2374"/>
      <c r="Q31" s="2374"/>
      <c r="R31" s="2374"/>
      <c r="S31" s="2374"/>
      <c r="T31" s="2374"/>
      <c r="U31" s="2374"/>
      <c r="V31" s="2374"/>
    </row>
    <row r="32" spans="2:22" ht="16.5">
      <c r="B32" s="2383"/>
      <c r="C32" s="2383"/>
      <c r="D32" s="2369"/>
      <c r="E32" s="2369"/>
      <c r="F32" s="2383"/>
      <c r="G32" s="2383"/>
      <c r="H32" s="2382"/>
      <c r="I32" s="2374"/>
      <c r="J32" s="2374"/>
      <c r="K32" s="2374"/>
      <c r="L32" s="2374"/>
      <c r="M32" s="2374"/>
      <c r="N32" s="2374"/>
      <c r="O32" s="2374"/>
      <c r="P32" s="2374"/>
      <c r="Q32" s="2374"/>
      <c r="R32" s="2374"/>
      <c r="S32" s="2374"/>
      <c r="T32" s="2374"/>
      <c r="U32" s="2374"/>
      <c r="V32" s="2374"/>
    </row>
    <row r="33" spans="2:22" ht="16.5">
      <c r="B33" s="2381" t="s">
        <v>62</v>
      </c>
      <c r="C33" s="2381"/>
      <c r="D33" s="2369"/>
      <c r="E33" s="2369"/>
      <c r="F33" s="2381" t="s">
        <v>62</v>
      </c>
      <c r="G33" s="2381"/>
      <c r="H33" s="2382"/>
      <c r="I33" s="2384"/>
      <c r="J33" s="2384"/>
      <c r="K33" s="2384"/>
      <c r="L33" s="2374"/>
      <c r="M33" s="2374"/>
      <c r="N33" s="2374"/>
      <c r="O33" s="2374"/>
      <c r="P33" s="2374"/>
      <c r="Q33" s="2374"/>
      <c r="R33" s="2374"/>
      <c r="S33" s="2374"/>
      <c r="T33" s="2374"/>
      <c r="U33" s="2374"/>
      <c r="V33" s="2374"/>
    </row>
    <row r="34" spans="9:22" ht="16.5">
      <c r="I34" s="2385"/>
      <c r="J34" s="2385"/>
      <c r="K34" s="2385"/>
      <c r="L34" s="2385"/>
      <c r="M34" s="2385"/>
      <c r="N34" s="2385"/>
      <c r="O34" s="2385"/>
      <c r="P34" s="2385"/>
      <c r="Q34" s="2385"/>
      <c r="R34" s="2385"/>
      <c r="S34" s="2385"/>
      <c r="T34" s="2385"/>
      <c r="U34" s="2385"/>
      <c r="V34" s="2385"/>
    </row>
    <row r="35" spans="9:22" ht="45" customHeight="1">
      <c r="I35" s="2386"/>
      <c r="J35" s="2386"/>
      <c r="K35" s="2386"/>
      <c r="L35" s="2385"/>
      <c r="M35" s="2385"/>
      <c r="N35" s="2385"/>
      <c r="O35" s="2385"/>
      <c r="P35" s="2385"/>
      <c r="Q35" s="2385"/>
      <c r="R35" s="2385"/>
      <c r="S35" s="2385"/>
      <c r="T35" s="2385"/>
      <c r="U35" s="2385"/>
      <c r="V35" s="2385"/>
    </row>
    <row r="36" spans="2:22" ht="16.5">
      <c r="B36" s="2387"/>
      <c r="C36" s="2387"/>
      <c r="D36" s="2387"/>
      <c r="E36" s="2387"/>
      <c r="F36" s="2387"/>
      <c r="G36" s="2387"/>
      <c r="H36" s="2388"/>
      <c r="I36" s="2389"/>
      <c r="J36" s="2385"/>
      <c r="K36" s="2385"/>
      <c r="L36" s="2385"/>
      <c r="M36" s="2385"/>
      <c r="N36" s="2385"/>
      <c r="O36" s="2385"/>
      <c r="P36" s="2385"/>
      <c r="Q36" s="2385"/>
      <c r="R36" s="2385"/>
      <c r="S36" s="2385"/>
      <c r="T36" s="2385"/>
      <c r="U36" s="2385"/>
      <c r="V36" s="2385"/>
    </row>
    <row r="37" spans="2:22" ht="16.5">
      <c r="B37" s="2387"/>
      <c r="C37" s="2387"/>
      <c r="D37" s="2387"/>
      <c r="E37" s="2387"/>
      <c r="F37" s="2387"/>
      <c r="G37" s="2387"/>
      <c r="H37" s="2388"/>
      <c r="I37" s="2389"/>
      <c r="J37" s="2385"/>
      <c r="K37" s="2385"/>
      <c r="L37" s="2385"/>
      <c r="M37" s="2385"/>
      <c r="N37" s="2385"/>
      <c r="O37" s="2385"/>
      <c r="P37" s="2385"/>
      <c r="Q37" s="2385"/>
      <c r="R37" s="2385"/>
      <c r="S37" s="2385"/>
      <c r="T37" s="2385"/>
      <c r="U37" s="2385"/>
      <c r="V37" s="2385"/>
    </row>
    <row r="38" spans="9:22" ht="16.5">
      <c r="I38" s="2374"/>
      <c r="J38" s="2374"/>
      <c r="K38" s="2374"/>
      <c r="L38" s="2374"/>
      <c r="M38" s="2374"/>
      <c r="N38" s="2374"/>
      <c r="O38" s="2374"/>
      <c r="P38" s="2374"/>
      <c r="Q38" s="2374"/>
      <c r="R38" s="2374"/>
      <c r="S38" s="2374"/>
      <c r="T38" s="2374"/>
      <c r="U38" s="2374"/>
      <c r="V38" s="2374"/>
    </row>
    <row r="39" spans="2:22" ht="16.5">
      <c r="B39" s="2387"/>
      <c r="C39" s="2387"/>
      <c r="D39" s="2387"/>
      <c r="E39" s="2387"/>
      <c r="F39" s="2387"/>
      <c r="G39" s="2387"/>
      <c r="H39" s="2388"/>
      <c r="I39" s="2390"/>
      <c r="J39" s="2391"/>
      <c r="K39" s="2391"/>
      <c r="L39" s="2391"/>
      <c r="M39" s="2391"/>
      <c r="N39" s="2391"/>
      <c r="O39" s="2391"/>
      <c r="P39" s="2391"/>
      <c r="Q39" s="2391"/>
      <c r="R39" s="2391"/>
      <c r="S39" s="2391"/>
      <c r="T39" s="2391"/>
      <c r="U39" s="2391"/>
      <c r="V39" s="2391"/>
    </row>
    <row r="40" spans="2:22" ht="16.5">
      <c r="B40" s="2387"/>
      <c r="C40" s="2387"/>
      <c r="D40" s="2387"/>
      <c r="E40" s="2387"/>
      <c r="F40" s="2387"/>
      <c r="G40" s="2387"/>
      <c r="H40" s="2388"/>
      <c r="I40" s="2392"/>
      <c r="J40" s="2374"/>
      <c r="K40" s="2374"/>
      <c r="L40" s="2385"/>
      <c r="M40" s="2385"/>
      <c r="N40" s="2385"/>
      <c r="O40" s="2385"/>
      <c r="P40" s="2385"/>
      <c r="Q40" s="2385"/>
      <c r="R40" s="2385"/>
      <c r="S40" s="2385"/>
      <c r="T40" s="2385"/>
      <c r="U40" s="2385"/>
      <c r="V40" s="2385"/>
    </row>
    <row r="41" spans="9:22" ht="16.5">
      <c r="I41" s="2377"/>
      <c r="J41" s="2377"/>
      <c r="K41" s="2377"/>
      <c r="L41" s="2377"/>
      <c r="M41" s="2377"/>
      <c r="N41" s="2377"/>
      <c r="O41" s="2377"/>
      <c r="P41" s="2377"/>
      <c r="Q41" s="2377"/>
      <c r="R41" s="2377"/>
      <c r="S41" s="2377"/>
      <c r="T41" s="2377"/>
      <c r="U41" s="2377"/>
      <c r="V41" s="2377"/>
    </row>
    <row r="42" spans="2:22" ht="16.5">
      <c r="B42" s="2387"/>
      <c r="C42" s="2387"/>
      <c r="D42" s="2387"/>
      <c r="I42" s="2377"/>
      <c r="J42" s="2377"/>
      <c r="K42" s="2377"/>
      <c r="L42" s="2385"/>
      <c r="M42" s="2385"/>
      <c r="N42" s="2385"/>
      <c r="O42" s="2385"/>
      <c r="P42" s="2385"/>
      <c r="Q42" s="2385"/>
      <c r="R42" s="2385"/>
      <c r="S42" s="2385"/>
      <c r="T42" s="2385"/>
      <c r="U42" s="2385"/>
      <c r="V42" s="2385"/>
    </row>
    <row r="43" spans="9:22" ht="16.5">
      <c r="I43" s="2374"/>
      <c r="J43" s="2374"/>
      <c r="K43" s="2374"/>
      <c r="L43" s="2385"/>
      <c r="M43" s="2385"/>
      <c r="N43" s="2385"/>
      <c r="O43" s="2385"/>
      <c r="P43" s="2385"/>
      <c r="Q43" s="2385"/>
      <c r="R43" s="2385"/>
      <c r="S43" s="2385"/>
      <c r="T43" s="2385"/>
      <c r="U43" s="2385"/>
      <c r="V43" s="2385"/>
    </row>
    <row r="44" spans="2:22" ht="16.5">
      <c r="B44" s="2387"/>
      <c r="C44" s="2387"/>
      <c r="D44" s="2387"/>
      <c r="E44" s="2387"/>
      <c r="F44" s="2387"/>
      <c r="I44" s="2374"/>
      <c r="J44" s="2374"/>
      <c r="K44" s="2374"/>
      <c r="L44" s="2322"/>
      <c r="M44" s="2322"/>
      <c r="N44" s="2322"/>
      <c r="O44" s="2322"/>
      <c r="P44" s="2322"/>
      <c r="Q44" s="2322"/>
      <c r="R44" s="2322"/>
      <c r="S44" s="2322"/>
      <c r="T44" s="2322"/>
      <c r="U44" s="2322"/>
      <c r="V44" s="2322"/>
    </row>
    <row r="45" spans="9:22" ht="16.5">
      <c r="I45" s="2374"/>
      <c r="J45" s="2374"/>
      <c r="K45" s="2374"/>
      <c r="L45" s="2374"/>
      <c r="M45" s="2374"/>
      <c r="N45" s="2374"/>
      <c r="O45" s="2374"/>
      <c r="P45" s="2374"/>
      <c r="Q45" s="2374"/>
      <c r="R45" s="2374"/>
      <c r="S45" s="2374"/>
      <c r="T45" s="2374"/>
      <c r="U45" s="2374"/>
      <c r="V45" s="2374"/>
    </row>
  </sheetData>
  <sheetProtection/>
  <mergeCells count="21">
    <mergeCell ref="B24:F24"/>
    <mergeCell ref="B25:G25"/>
    <mergeCell ref="B26:G26"/>
    <mergeCell ref="A5:A9"/>
    <mergeCell ref="B5:B9"/>
    <mergeCell ref="C5:C9"/>
    <mergeCell ref="D6:D7"/>
    <mergeCell ref="A13:A15"/>
    <mergeCell ref="B13:B15"/>
    <mergeCell ref="C13:C15"/>
    <mergeCell ref="D13:D15"/>
    <mergeCell ref="I1:I2"/>
    <mergeCell ref="J1:J2"/>
    <mergeCell ref="K1:M1"/>
    <mergeCell ref="N1:V1"/>
    <mergeCell ref="A1:B3"/>
    <mergeCell ref="C1:C3"/>
    <mergeCell ref="D1:E3"/>
    <mergeCell ref="F1:F3"/>
    <mergeCell ref="G1:G3"/>
    <mergeCell ref="H1:H3"/>
  </mergeCells>
  <printOptions horizontalCentered="1"/>
  <pageMargins left="0.1968503937007874" right="0.1968503937007874" top="0.8661417322834646" bottom="0.5118110236220472" header="0.5118110236220472" footer="0.2755905511811024"/>
  <pageSetup fitToHeight="0" fitToWidth="1" horizontalDpi="600" verticalDpi="600" orientation="landscape" paperSize="8" scale="70" r:id="rId1"/>
  <headerFooter alignWithMargins="0">
    <oddHeader>&amp;L
&amp;"Arial,Corsivo"Responsabile: dott. Claudio Contiero&amp;C&amp;"Times New Roman,Grassetto"OBIETTIVI DI BUDGET 2013: POLITICHE DEL PERSONALE   E AFFARI GENERALI</oddHeader>
    <oddFooter>&amp;CPagina &amp;P di &amp;N</oddFooter>
  </headerFooter>
</worksheet>
</file>

<file path=xl/worksheets/sheet51.xml><?xml version="1.0" encoding="utf-8"?>
<worksheet xmlns="http://schemas.openxmlformats.org/spreadsheetml/2006/main" xmlns:r="http://schemas.openxmlformats.org/officeDocument/2006/relationships">
  <sheetPr>
    <pageSetUpPr fitToPage="1"/>
  </sheetPr>
  <dimension ref="A1:S22"/>
  <sheetViews>
    <sheetView zoomScale="75" zoomScaleNormal="75" zoomScaleSheetLayoutView="80" zoomScalePageLayoutView="0" workbookViewId="0" topLeftCell="A1">
      <selection activeCell="B13" sqref="B13:G15"/>
    </sheetView>
  </sheetViews>
  <sheetFormatPr defaultColWidth="9.140625" defaultRowHeight="12.75"/>
  <cols>
    <col min="1" max="1" width="3.28125" style="117" customWidth="1"/>
    <col min="2" max="2" width="37.57421875" style="117" customWidth="1"/>
    <col min="3" max="3" width="3.421875" style="117" customWidth="1"/>
    <col min="4" max="4" width="50.7109375" style="117" customWidth="1"/>
    <col min="5" max="5" width="2.8515625" style="117" customWidth="1"/>
    <col min="6" max="6" width="43.140625" style="117" customWidth="1"/>
    <col min="7" max="7" width="3.7109375" style="117" customWidth="1"/>
    <col min="8" max="8" width="18.140625" style="1787" customWidth="1"/>
    <col min="9" max="9" width="26.28125" style="117" customWidth="1"/>
    <col min="10" max="10" width="21.8515625" style="117" customWidth="1"/>
    <col min="11" max="11" width="18.00390625" style="117" customWidth="1"/>
    <col min="12" max="12" width="20.28125" style="117" bestFit="1" customWidth="1"/>
    <col min="13" max="13" width="19.7109375" style="117" customWidth="1"/>
    <col min="14" max="16384" width="9.140625" style="117" customWidth="1"/>
  </cols>
  <sheetData>
    <row r="1" spans="1:13" ht="46.5" customHeight="1" thickTop="1">
      <c r="A1" s="2756" t="s">
        <v>58</v>
      </c>
      <c r="B1" s="2756"/>
      <c r="C1" s="1145"/>
      <c r="D1" s="2756" t="s">
        <v>63</v>
      </c>
      <c r="E1" s="1145"/>
      <c r="F1" s="2756" t="s">
        <v>743</v>
      </c>
      <c r="G1" s="1145"/>
      <c r="H1" s="2756" t="s">
        <v>64</v>
      </c>
      <c r="I1" s="1145" t="s">
        <v>1780</v>
      </c>
      <c r="J1" s="1145" t="s">
        <v>1781</v>
      </c>
      <c r="K1" s="1145" t="s">
        <v>1782</v>
      </c>
      <c r="L1" s="1145" t="s">
        <v>1783</v>
      </c>
      <c r="M1" s="1145" t="s">
        <v>1784</v>
      </c>
    </row>
    <row r="2" spans="1:19" ht="17.25" thickBot="1">
      <c r="A2" s="2757"/>
      <c r="B2" s="2757"/>
      <c r="C2" s="1148"/>
      <c r="D2" s="2757"/>
      <c r="E2" s="1148"/>
      <c r="F2" s="2757"/>
      <c r="G2" s="1148"/>
      <c r="H2" s="2757"/>
      <c r="I2" s="1148" t="s">
        <v>409</v>
      </c>
      <c r="J2" s="1148" t="s">
        <v>409</v>
      </c>
      <c r="K2" s="1148" t="s">
        <v>409</v>
      </c>
      <c r="L2" s="1148" t="s">
        <v>409</v>
      </c>
      <c r="M2" s="1148" t="s">
        <v>409</v>
      </c>
      <c r="N2" s="1202"/>
      <c r="O2" s="1202"/>
      <c r="P2" s="1202"/>
      <c r="Q2" s="1202"/>
      <c r="R2" s="1202"/>
      <c r="S2" s="1202"/>
    </row>
    <row r="3" spans="1:19" s="470" customFormat="1" ht="8.25" customHeight="1" thickBot="1" thickTop="1">
      <c r="A3" s="1150"/>
      <c r="B3" s="1150"/>
      <c r="C3" s="1150"/>
      <c r="D3" s="1150"/>
      <c r="E3" s="1150"/>
      <c r="F3" s="1754"/>
      <c r="G3" s="1150"/>
      <c r="H3" s="1150"/>
      <c r="I3" s="1150"/>
      <c r="J3" s="1150"/>
      <c r="K3" s="1150"/>
      <c r="L3" s="1150"/>
      <c r="M3" s="1150"/>
      <c r="N3" s="210"/>
      <c r="O3" s="210"/>
      <c r="P3" s="210"/>
      <c r="Q3" s="210"/>
      <c r="R3" s="210"/>
      <c r="S3" s="210"/>
    </row>
    <row r="4" spans="1:19" s="470" customFormat="1" ht="95.25" thickTop="1">
      <c r="A4" s="1219">
        <v>1</v>
      </c>
      <c r="B4" s="166" t="s">
        <v>1785</v>
      </c>
      <c r="C4" s="166"/>
      <c r="D4" s="545" t="s">
        <v>1786</v>
      </c>
      <c r="E4" s="545"/>
      <c r="F4" s="166" t="s">
        <v>1787</v>
      </c>
      <c r="G4" s="545"/>
      <c r="H4" s="262">
        <v>41639</v>
      </c>
      <c r="I4" s="1747">
        <v>20</v>
      </c>
      <c r="J4" s="1483"/>
      <c r="K4" s="1483"/>
      <c r="L4" s="1483"/>
      <c r="M4" s="1483"/>
      <c r="N4" s="210"/>
      <c r="O4" s="210"/>
      <c r="P4" s="210"/>
      <c r="Q4" s="210"/>
      <c r="R4" s="210"/>
      <c r="S4" s="210"/>
    </row>
    <row r="5" spans="1:19" s="470" customFormat="1" ht="135.75" customHeight="1">
      <c r="A5" s="19">
        <v>2</v>
      </c>
      <c r="B5" s="1" t="s">
        <v>1788</v>
      </c>
      <c r="C5" s="1"/>
      <c r="D5" s="1777" t="s">
        <v>1789</v>
      </c>
      <c r="E5" s="25"/>
      <c r="F5" s="1777" t="s">
        <v>1790</v>
      </c>
      <c r="G5" s="25"/>
      <c r="H5" s="18">
        <v>41455</v>
      </c>
      <c r="I5" s="1052">
        <v>20</v>
      </c>
      <c r="J5" s="1052">
        <v>30</v>
      </c>
      <c r="K5" s="1260"/>
      <c r="L5" s="1052">
        <v>30</v>
      </c>
      <c r="M5" s="1052">
        <v>30</v>
      </c>
      <c r="N5" s="210"/>
      <c r="O5" s="210"/>
      <c r="P5" s="210"/>
      <c r="Q5" s="210"/>
      <c r="R5" s="210"/>
      <c r="S5" s="210"/>
    </row>
    <row r="6" spans="1:19" s="470" customFormat="1" ht="94.5">
      <c r="A6" s="19">
        <v>3</v>
      </c>
      <c r="B6" s="1" t="s">
        <v>1791</v>
      </c>
      <c r="C6" s="1"/>
      <c r="D6" s="25" t="s">
        <v>1792</v>
      </c>
      <c r="E6" s="25"/>
      <c r="F6" s="20" t="s">
        <v>1793</v>
      </c>
      <c r="G6" s="1777"/>
      <c r="H6" s="1778">
        <v>41547</v>
      </c>
      <c r="I6" s="1052">
        <v>20</v>
      </c>
      <c r="J6" s="1779"/>
      <c r="K6" s="1052">
        <v>40</v>
      </c>
      <c r="L6" s="1779"/>
      <c r="M6" s="1779"/>
      <c r="N6" s="210"/>
      <c r="O6" s="210"/>
      <c r="P6" s="210"/>
      <c r="Q6" s="210"/>
      <c r="R6" s="210"/>
      <c r="S6" s="210"/>
    </row>
    <row r="7" spans="1:19" s="470" customFormat="1" ht="63">
      <c r="A7" s="110">
        <v>4</v>
      </c>
      <c r="B7" s="1" t="s">
        <v>1794</v>
      </c>
      <c r="C7" s="1"/>
      <c r="D7" s="25" t="s">
        <v>1795</v>
      </c>
      <c r="E7" s="25"/>
      <c r="F7" s="20" t="s">
        <v>1796</v>
      </c>
      <c r="G7" s="1777"/>
      <c r="H7" s="1778">
        <v>41547</v>
      </c>
      <c r="I7" s="1052">
        <v>20</v>
      </c>
      <c r="J7" s="1779"/>
      <c r="K7" s="1052">
        <v>30</v>
      </c>
      <c r="L7" s="1052">
        <v>40</v>
      </c>
      <c r="M7" s="1779"/>
      <c r="N7" s="210"/>
      <c r="O7" s="210"/>
      <c r="P7" s="210"/>
      <c r="Q7" s="210"/>
      <c r="R7" s="210"/>
      <c r="S7" s="210"/>
    </row>
    <row r="8" spans="1:19" s="470" customFormat="1" ht="106.5" customHeight="1">
      <c r="A8" s="2475">
        <v>5</v>
      </c>
      <c r="B8" s="2483" t="s">
        <v>1797</v>
      </c>
      <c r="C8" s="226"/>
      <c r="D8" s="267" t="s">
        <v>1798</v>
      </c>
      <c r="E8" s="267"/>
      <c r="F8" s="146" t="s">
        <v>1799</v>
      </c>
      <c r="G8" s="1780"/>
      <c r="H8" s="1781" t="s">
        <v>1800</v>
      </c>
      <c r="I8" s="1783"/>
      <c r="J8" s="1783"/>
      <c r="K8" s="1783"/>
      <c r="L8" s="1783"/>
      <c r="M8" s="1300">
        <v>40</v>
      </c>
      <c r="N8" s="210"/>
      <c r="O8" s="210"/>
      <c r="P8" s="210"/>
      <c r="Q8" s="210"/>
      <c r="R8" s="210"/>
      <c r="S8" s="210"/>
    </row>
    <row r="9" spans="1:19" s="470" customFormat="1" ht="166.5" customHeight="1">
      <c r="A9" s="2476"/>
      <c r="B9" s="2498"/>
      <c r="C9" s="14"/>
      <c r="D9" s="95" t="s">
        <v>1801</v>
      </c>
      <c r="E9" s="95"/>
      <c r="F9" s="23" t="s">
        <v>1799</v>
      </c>
      <c r="G9" s="1784"/>
      <c r="H9" s="1782" t="s">
        <v>1800</v>
      </c>
      <c r="I9" s="1785"/>
      <c r="J9" s="1049">
        <v>40</v>
      </c>
      <c r="K9" s="1785"/>
      <c r="L9" s="1056"/>
      <c r="N9" s="210"/>
      <c r="O9" s="210"/>
      <c r="P9" s="210"/>
      <c r="Q9" s="210"/>
      <c r="R9" s="210"/>
      <c r="S9" s="210"/>
    </row>
    <row r="10" spans="1:19" s="470" customFormat="1" ht="63.75" thickBot="1">
      <c r="A10" s="1080">
        <v>6</v>
      </c>
      <c r="B10" s="509" t="s">
        <v>1802</v>
      </c>
      <c r="C10" s="1333"/>
      <c r="D10" s="509" t="s">
        <v>1803</v>
      </c>
      <c r="E10" s="509"/>
      <c r="F10" s="509" t="s">
        <v>1804</v>
      </c>
      <c r="G10" s="1333"/>
      <c r="H10" s="254">
        <v>41639</v>
      </c>
      <c r="I10" s="1786">
        <v>20</v>
      </c>
      <c r="J10" s="1786">
        <v>30</v>
      </c>
      <c r="K10" s="1786">
        <v>30</v>
      </c>
      <c r="L10" s="1786">
        <v>30</v>
      </c>
      <c r="M10" s="1786">
        <v>30</v>
      </c>
      <c r="N10" s="657"/>
      <c r="O10" s="657"/>
      <c r="P10" s="657"/>
      <c r="Q10" s="657"/>
      <c r="R10" s="657"/>
      <c r="S10" s="657"/>
    </row>
    <row r="11" spans="1:19" s="1172" customFormat="1" ht="19.5" thickTop="1">
      <c r="A11" s="907"/>
      <c r="B11" s="1465"/>
      <c r="C11" s="319"/>
      <c r="D11" s="319"/>
      <c r="E11" s="319"/>
      <c r="F11" s="319"/>
      <c r="G11" s="319"/>
      <c r="H11" s="263"/>
      <c r="I11" s="1745">
        <f>SUM(I4:I10)</f>
        <v>100</v>
      </c>
      <c r="J11" s="1745">
        <f>SUM(J4:J10)</f>
        <v>100</v>
      </c>
      <c r="K11" s="1745">
        <f>SUM(K4:K10)</f>
        <v>100</v>
      </c>
      <c r="L11" s="1745">
        <f>SUM(L4:L10)</f>
        <v>100</v>
      </c>
      <c r="M11" s="1745">
        <f>SUM(M4:M10)</f>
        <v>100</v>
      </c>
      <c r="N11" s="1155"/>
      <c r="O11" s="1155"/>
      <c r="P11" s="1155"/>
      <c r="Q11" s="1155"/>
      <c r="R11" s="1155"/>
      <c r="S11" s="1155"/>
    </row>
    <row r="12" spans="1:6" ht="16.5">
      <c r="A12" s="1736"/>
      <c r="B12" s="1736"/>
      <c r="C12" s="1736"/>
      <c r="D12" s="1736"/>
      <c r="E12" s="1736"/>
      <c r="F12" s="1736"/>
    </row>
    <row r="13" spans="2:7" ht="16.5" customHeight="1">
      <c r="B13" s="2880" t="s">
        <v>66</v>
      </c>
      <c r="C13" s="2880"/>
      <c r="D13" s="2880"/>
      <c r="E13" s="2880"/>
      <c r="F13" s="2880"/>
      <c r="G13" s="1195"/>
    </row>
    <row r="14" spans="2:7" ht="16.5">
      <c r="B14" s="1195"/>
      <c r="C14" s="1195"/>
      <c r="D14" s="1195"/>
      <c r="E14" s="1195"/>
      <c r="F14" s="1195"/>
      <c r="G14" s="1195"/>
    </row>
    <row r="15" spans="2:8" ht="16.5" customHeight="1">
      <c r="B15" s="2912" t="s">
        <v>1805</v>
      </c>
      <c r="C15" s="2913"/>
      <c r="D15" s="2913"/>
      <c r="E15" s="2913"/>
      <c r="F15" s="2913"/>
      <c r="G15" s="2914"/>
      <c r="H15" s="1788">
        <v>6500</v>
      </c>
    </row>
    <row r="16" spans="2:8" ht="16.5">
      <c r="B16" s="1735"/>
      <c r="C16" s="1735"/>
      <c r="D16" s="1735"/>
      <c r="E16" s="1735"/>
      <c r="F16" s="1735"/>
      <c r="G16" s="1735"/>
      <c r="H16" s="1735"/>
    </row>
    <row r="17" spans="1:9" ht="35.25" customHeight="1">
      <c r="A17" s="1155"/>
      <c r="H17" s="2915" t="s">
        <v>985</v>
      </c>
      <c r="I17" s="2915"/>
    </row>
    <row r="18" ht="16.5">
      <c r="A18" s="1155"/>
    </row>
    <row r="19" spans="1:9" ht="39" customHeight="1">
      <c r="A19" s="2916" t="s">
        <v>1806</v>
      </c>
      <c r="B19" s="2916"/>
      <c r="C19" s="2916"/>
      <c r="D19" s="2916" t="s">
        <v>1807</v>
      </c>
      <c r="E19" s="2916"/>
      <c r="F19" s="2916"/>
      <c r="G19" s="1750"/>
      <c r="H19" s="2916" t="s">
        <v>60</v>
      </c>
      <c r="I19" s="2916"/>
    </row>
    <row r="20" spans="2:9" ht="22.5" customHeight="1">
      <c r="B20" s="1750" t="s">
        <v>1808</v>
      </c>
      <c r="C20" s="1750"/>
      <c r="D20" s="2916" t="s">
        <v>1809</v>
      </c>
      <c r="E20" s="2916"/>
      <c r="F20" s="2916"/>
      <c r="G20" s="1750"/>
      <c r="H20" s="2916" t="s">
        <v>68</v>
      </c>
      <c r="I20" s="2916"/>
    </row>
    <row r="21" ht="9.75" customHeight="1"/>
    <row r="22" spans="2:9" ht="17.25" customHeight="1">
      <c r="B22" s="1204" t="s">
        <v>61</v>
      </c>
      <c r="C22" s="1204"/>
      <c r="D22" s="2911" t="s">
        <v>61</v>
      </c>
      <c r="E22" s="2911"/>
      <c r="F22" s="2911"/>
      <c r="G22" s="1204"/>
      <c r="H22" s="2911" t="s">
        <v>62</v>
      </c>
      <c r="I22" s="2911"/>
    </row>
    <row r="23" ht="3.75" customHeight="1"/>
  </sheetData>
  <sheetProtection/>
  <mergeCells count="16">
    <mergeCell ref="A8:A9"/>
    <mergeCell ref="D19:F19"/>
    <mergeCell ref="H19:I19"/>
    <mergeCell ref="B13:F13"/>
    <mergeCell ref="A1:B2"/>
    <mergeCell ref="D1:D2"/>
    <mergeCell ref="B8:B9"/>
    <mergeCell ref="F1:F2"/>
    <mergeCell ref="H1:H2"/>
    <mergeCell ref="D22:F22"/>
    <mergeCell ref="H22:I22"/>
    <mergeCell ref="B15:G15"/>
    <mergeCell ref="H17:I17"/>
    <mergeCell ref="A19:C19"/>
    <mergeCell ref="D20:F20"/>
    <mergeCell ref="H20:I20"/>
  </mergeCells>
  <printOptions/>
  <pageMargins left="0.35433070866141736" right="0.1968503937007874" top="0.8267716535433072" bottom="0.2362204724409449" header="0.1968503937007874" footer="0.1968503937007874"/>
  <pageSetup fitToHeight="0" fitToWidth="1" horizontalDpi="600" verticalDpi="600" orientation="landscape" paperSize="9" scale="53" r:id="rId1"/>
  <headerFooter alignWithMargins="0">
    <oddHeader>&amp;L
&amp;"Arial,Corsivo"Responsabile: dott.ssa Paola Segato
Delegato alla Gestione: dott. Roberto Visintin&amp;C&amp;"Times New Roman,Grassetto"&amp;13OBIETTIVI DI BUDGET 2013: PROGRAMMAZIONE E CONTROLLO FINANZIARIO</oddHeader>
    <oddFooter>&amp;CPagina &amp;P di &amp;N</oddFooter>
  </headerFooter>
  <rowBreaks count="1" manualBreakCount="1">
    <brk id="11" max="17" man="1"/>
  </rowBreaks>
</worksheet>
</file>

<file path=xl/worksheets/sheet52.xml><?xml version="1.0" encoding="utf-8"?>
<worksheet xmlns="http://schemas.openxmlformats.org/spreadsheetml/2006/main" xmlns:r="http://schemas.openxmlformats.org/officeDocument/2006/relationships">
  <sheetPr>
    <pageSetUpPr fitToPage="1"/>
  </sheetPr>
  <dimension ref="A1:AK52"/>
  <sheetViews>
    <sheetView zoomScale="75" zoomScaleNormal="75" zoomScaleSheetLayoutView="75" zoomScalePageLayoutView="0" workbookViewId="0" topLeftCell="A1">
      <selection activeCell="B13" sqref="B13:B15"/>
    </sheetView>
  </sheetViews>
  <sheetFormatPr defaultColWidth="9.140625" defaultRowHeight="12.75"/>
  <cols>
    <col min="1" max="1" width="4.8515625" style="705" customWidth="1"/>
    <col min="2" max="2" width="45.57421875" style="708" customWidth="1"/>
    <col min="3" max="3" width="3.421875" style="544" customWidth="1"/>
    <col min="4" max="4" width="50.57421875" style="544" customWidth="1"/>
    <col min="5" max="5" width="3.28125" style="544" customWidth="1"/>
    <col min="6" max="6" width="55.28125" style="544" customWidth="1"/>
    <col min="7" max="7" width="4.00390625" style="544" customWidth="1"/>
    <col min="8" max="8" width="25.57421875" style="705" customWidth="1"/>
    <col min="9" max="9" width="27.28125" style="544" customWidth="1"/>
    <col min="10" max="10" width="20.421875" style="544" customWidth="1"/>
    <col min="11" max="11" width="20.140625" style="544" customWidth="1"/>
    <col min="12" max="12" width="24.57421875" style="544" customWidth="1"/>
    <col min="13" max="13" width="20.28125" style="544" customWidth="1"/>
    <col min="14" max="14" width="24.28125" style="652" customWidth="1"/>
    <col min="15" max="20" width="9.140625" style="652" customWidth="1"/>
    <col min="21" max="16384" width="9.140625" style="544" customWidth="1"/>
  </cols>
  <sheetData>
    <row r="1" spans="1:13" ht="47.25" customHeight="1" thickTop="1">
      <c r="A1" s="2264"/>
      <c r="B1" s="2570" t="s">
        <v>58</v>
      </c>
      <c r="C1" s="1910"/>
      <c r="D1" s="2570" t="s">
        <v>63</v>
      </c>
      <c r="E1" s="1910"/>
      <c r="F1" s="2570" t="s">
        <v>743</v>
      </c>
      <c r="G1" s="1910"/>
      <c r="H1" s="2570" t="s">
        <v>64</v>
      </c>
      <c r="I1" s="1910" t="s">
        <v>1780</v>
      </c>
      <c r="J1" s="1910" t="s">
        <v>1810</v>
      </c>
      <c r="K1" s="1910" t="s">
        <v>1811</v>
      </c>
      <c r="L1" s="1910" t="s">
        <v>1812</v>
      </c>
      <c r="M1" s="1910" t="s">
        <v>1813</v>
      </c>
    </row>
    <row r="2" spans="1:13" ht="26.25" customHeight="1" thickBot="1">
      <c r="A2" s="1911"/>
      <c r="B2" s="2571"/>
      <c r="C2" s="1911"/>
      <c r="D2" s="2571"/>
      <c r="E2" s="1911"/>
      <c r="F2" s="2571"/>
      <c r="G2" s="1911"/>
      <c r="H2" s="2571"/>
      <c r="I2" s="1911" t="s">
        <v>409</v>
      </c>
      <c r="J2" s="1911" t="s">
        <v>409</v>
      </c>
      <c r="K2" s="1911" t="s">
        <v>409</v>
      </c>
      <c r="L2" s="1911" t="s">
        <v>409</v>
      </c>
      <c r="M2" s="1911" t="s">
        <v>409</v>
      </c>
    </row>
    <row r="3" spans="1:13" ht="10.5" customHeight="1" thickBot="1" thickTop="1">
      <c r="A3" s="649"/>
      <c r="B3" s="649"/>
      <c r="C3" s="649"/>
      <c r="D3" s="649"/>
      <c r="E3" s="649"/>
      <c r="F3" s="649"/>
      <c r="G3" s="649"/>
      <c r="H3" s="649"/>
      <c r="I3" s="649"/>
      <c r="J3" s="649"/>
      <c r="K3" s="649"/>
      <c r="L3" s="649"/>
      <c r="M3" s="649"/>
    </row>
    <row r="4" spans="1:20" s="2322" customFormat="1" ht="126" customHeight="1" thickTop="1">
      <c r="A4" s="328">
        <v>1</v>
      </c>
      <c r="B4" s="330" t="s">
        <v>117</v>
      </c>
      <c r="C4" s="2126"/>
      <c r="D4" s="330" t="s">
        <v>119</v>
      </c>
      <c r="E4" s="2126"/>
      <c r="F4" s="616" t="s">
        <v>139</v>
      </c>
      <c r="G4" s="2126"/>
      <c r="H4" s="330" t="s">
        <v>118</v>
      </c>
      <c r="I4" s="2319"/>
      <c r="J4" s="830"/>
      <c r="K4" s="2320"/>
      <c r="L4" s="2320"/>
      <c r="M4" s="2320"/>
      <c r="N4" s="2321"/>
      <c r="O4" s="2321"/>
      <c r="P4" s="2321"/>
      <c r="Q4" s="2321"/>
      <c r="R4" s="2321"/>
      <c r="S4" s="2321"/>
      <c r="T4" s="2321"/>
    </row>
    <row r="5" spans="1:37" s="542" customFormat="1" ht="75.75" customHeight="1">
      <c r="A5" s="328">
        <v>2</v>
      </c>
      <c r="B5" s="330" t="s">
        <v>1814</v>
      </c>
      <c r="C5" s="330"/>
      <c r="D5" s="330" t="s">
        <v>1815</v>
      </c>
      <c r="E5" s="330"/>
      <c r="F5" s="616" t="s">
        <v>1816</v>
      </c>
      <c r="G5" s="330"/>
      <c r="H5" s="330" t="s">
        <v>1817</v>
      </c>
      <c r="I5" s="661"/>
      <c r="J5" s="830"/>
      <c r="K5" s="831">
        <v>40</v>
      </c>
      <c r="L5" s="830"/>
      <c r="M5" s="830"/>
      <c r="N5" s="541"/>
      <c r="O5" s="541"/>
      <c r="P5" s="541"/>
      <c r="Q5" s="541"/>
      <c r="R5" s="541"/>
      <c r="S5" s="541"/>
      <c r="T5" s="541"/>
      <c r="U5" s="541"/>
      <c r="V5" s="541"/>
      <c r="W5" s="541"/>
      <c r="X5" s="541"/>
      <c r="Y5" s="541"/>
      <c r="Z5" s="541"/>
      <c r="AA5" s="541"/>
      <c r="AB5" s="541"/>
      <c r="AC5" s="541"/>
      <c r="AD5" s="541"/>
      <c r="AE5" s="541"/>
      <c r="AF5" s="541"/>
      <c r="AG5" s="541"/>
      <c r="AH5" s="541"/>
      <c r="AI5" s="541"/>
      <c r="AJ5" s="541"/>
      <c r="AK5" s="541"/>
    </row>
    <row r="6" spans="1:37" s="542" customFormat="1" ht="63">
      <c r="A6" s="328">
        <v>3</v>
      </c>
      <c r="B6" s="330" t="s">
        <v>1818</v>
      </c>
      <c r="C6" s="330"/>
      <c r="D6" s="330" t="s">
        <v>1819</v>
      </c>
      <c r="E6" s="330"/>
      <c r="F6" s="616" t="s">
        <v>1820</v>
      </c>
      <c r="G6" s="330"/>
      <c r="H6" s="330" t="s">
        <v>32</v>
      </c>
      <c r="I6" s="661"/>
      <c r="J6" s="830"/>
      <c r="K6" s="831">
        <v>30</v>
      </c>
      <c r="L6" s="830"/>
      <c r="M6" s="830"/>
      <c r="N6" s="541"/>
      <c r="O6" s="541"/>
      <c r="P6" s="541"/>
      <c r="Q6" s="541"/>
      <c r="R6" s="541"/>
      <c r="S6" s="541"/>
      <c r="T6" s="541"/>
      <c r="U6" s="541"/>
      <c r="V6" s="541"/>
      <c r="W6" s="541"/>
      <c r="X6" s="541"/>
      <c r="Y6" s="541"/>
      <c r="Z6" s="541"/>
      <c r="AA6" s="541"/>
      <c r="AB6" s="541"/>
      <c r="AC6" s="541"/>
      <c r="AD6" s="541"/>
      <c r="AE6" s="541"/>
      <c r="AF6" s="541"/>
      <c r="AG6" s="541"/>
      <c r="AH6" s="541"/>
      <c r="AI6" s="541"/>
      <c r="AJ6" s="541"/>
      <c r="AK6" s="541"/>
    </row>
    <row r="7" spans="1:37" s="542" customFormat="1" ht="66" customHeight="1">
      <c r="A7" s="328">
        <v>4</v>
      </c>
      <c r="B7" s="330" t="s">
        <v>1821</v>
      </c>
      <c r="C7" s="330"/>
      <c r="D7" s="330" t="s">
        <v>1822</v>
      </c>
      <c r="E7" s="330"/>
      <c r="F7" s="616" t="s">
        <v>1823</v>
      </c>
      <c r="G7" s="330"/>
      <c r="H7" s="330" t="s">
        <v>100</v>
      </c>
      <c r="I7" s="661"/>
      <c r="J7" s="830"/>
      <c r="K7" s="831">
        <v>30</v>
      </c>
      <c r="L7" s="831">
        <v>30</v>
      </c>
      <c r="M7" s="830"/>
      <c r="N7" s="541"/>
      <c r="O7" s="541"/>
      <c r="P7" s="541"/>
      <c r="Q7" s="541"/>
      <c r="R7" s="541"/>
      <c r="S7" s="541"/>
      <c r="T7" s="541"/>
      <c r="U7" s="541"/>
      <c r="V7" s="541"/>
      <c r="W7" s="541"/>
      <c r="X7" s="541"/>
      <c r="Y7" s="541"/>
      <c r="Z7" s="541"/>
      <c r="AA7" s="541"/>
      <c r="AB7" s="541"/>
      <c r="AC7" s="541"/>
      <c r="AD7" s="541"/>
      <c r="AE7" s="541"/>
      <c r="AF7" s="541"/>
      <c r="AG7" s="541"/>
      <c r="AH7" s="541"/>
      <c r="AI7" s="541"/>
      <c r="AJ7" s="541"/>
      <c r="AK7" s="541"/>
    </row>
    <row r="8" spans="1:20" s="542" customFormat="1" ht="118.5" customHeight="1">
      <c r="A8" s="328">
        <v>5</v>
      </c>
      <c r="B8" s="330" t="s">
        <v>1824</v>
      </c>
      <c r="C8" s="2126"/>
      <c r="D8" s="294" t="s">
        <v>1825</v>
      </c>
      <c r="E8" s="2126"/>
      <c r="F8" s="330" t="s">
        <v>1826</v>
      </c>
      <c r="G8" s="2126"/>
      <c r="H8" s="580">
        <v>41639</v>
      </c>
      <c r="I8" s="2269"/>
      <c r="J8" s="830"/>
      <c r="K8" s="830"/>
      <c r="L8" s="830"/>
      <c r="M8" s="830"/>
      <c r="N8" s="541"/>
      <c r="O8" s="541"/>
      <c r="P8" s="541"/>
      <c r="Q8" s="541"/>
      <c r="R8" s="541"/>
      <c r="S8" s="541"/>
      <c r="T8" s="541"/>
    </row>
    <row r="9" spans="1:20" s="542" customFormat="1" ht="310.5" customHeight="1">
      <c r="A9" s="328">
        <v>6</v>
      </c>
      <c r="B9" s="330" t="s">
        <v>1827</v>
      </c>
      <c r="C9" s="2126"/>
      <c r="D9" s="294" t="s">
        <v>1828</v>
      </c>
      <c r="E9" s="2126"/>
      <c r="F9" s="608" t="s">
        <v>1829</v>
      </c>
      <c r="G9" s="2126"/>
      <c r="H9" s="597">
        <v>41639</v>
      </c>
      <c r="I9" s="661"/>
      <c r="J9" s="830"/>
      <c r="K9" s="830"/>
      <c r="L9" s="830"/>
      <c r="M9" s="830"/>
      <c r="N9" s="541"/>
      <c r="O9" s="541"/>
      <c r="P9" s="541"/>
      <c r="Q9" s="541"/>
      <c r="R9" s="541"/>
      <c r="S9" s="541"/>
      <c r="T9" s="541"/>
    </row>
    <row r="10" spans="1:20" s="542" customFormat="1" ht="72" customHeight="1">
      <c r="A10" s="585">
        <v>7</v>
      </c>
      <c r="B10" s="611" t="s">
        <v>1830</v>
      </c>
      <c r="C10" s="2145"/>
      <c r="D10" s="2083"/>
      <c r="E10" s="2145"/>
      <c r="F10" s="645" t="s">
        <v>1831</v>
      </c>
      <c r="G10" s="2145"/>
      <c r="H10" s="611" t="s">
        <v>1832</v>
      </c>
      <c r="I10" s="2323">
        <v>50</v>
      </c>
      <c r="J10" s="2324"/>
      <c r="K10" s="2324"/>
      <c r="L10" s="2324"/>
      <c r="M10" s="2324"/>
      <c r="N10" s="541"/>
      <c r="O10" s="541"/>
      <c r="P10" s="541"/>
      <c r="Q10" s="541"/>
      <c r="R10" s="541"/>
      <c r="S10" s="541"/>
      <c r="T10" s="541"/>
    </row>
    <row r="11" spans="1:20" s="542" customFormat="1" ht="157.5">
      <c r="A11" s="585">
        <v>8</v>
      </c>
      <c r="B11" s="611" t="s">
        <v>1833</v>
      </c>
      <c r="C11" s="2145"/>
      <c r="D11" s="646" t="s">
        <v>1834</v>
      </c>
      <c r="E11" s="2145"/>
      <c r="F11" s="646" t="s">
        <v>1835</v>
      </c>
      <c r="G11" s="2145"/>
      <c r="H11" s="491" t="s">
        <v>1836</v>
      </c>
      <c r="I11" s="663"/>
      <c r="J11" s="2324"/>
      <c r="K11" s="2324"/>
      <c r="L11" s="2324"/>
      <c r="M11" s="2324"/>
      <c r="N11" s="541"/>
      <c r="O11" s="541"/>
      <c r="P11" s="541"/>
      <c r="Q11" s="541"/>
      <c r="R11" s="541"/>
      <c r="S11" s="541"/>
      <c r="T11" s="541"/>
    </row>
    <row r="12" spans="1:20" s="542" customFormat="1" ht="86.25" customHeight="1">
      <c r="A12" s="585">
        <v>9</v>
      </c>
      <c r="B12" s="611" t="s">
        <v>1837</v>
      </c>
      <c r="C12" s="2145"/>
      <c r="D12" s="645" t="s">
        <v>1838</v>
      </c>
      <c r="E12" s="2145"/>
      <c r="F12" s="2325" t="s">
        <v>1839</v>
      </c>
      <c r="G12" s="2145"/>
      <c r="H12" s="491">
        <v>41639</v>
      </c>
      <c r="I12" s="2269"/>
      <c r="J12" s="2324"/>
      <c r="K12" s="2324"/>
      <c r="L12" s="2326">
        <v>20</v>
      </c>
      <c r="M12" s="2269"/>
      <c r="N12" s="541"/>
      <c r="O12" s="541"/>
      <c r="P12" s="541"/>
      <c r="Q12" s="541"/>
      <c r="R12" s="541"/>
      <c r="S12" s="541"/>
      <c r="T12" s="541"/>
    </row>
    <row r="13" spans="1:20" s="542" customFormat="1" ht="106.5" customHeight="1">
      <c r="A13" s="328">
        <v>10</v>
      </c>
      <c r="B13" s="330" t="s">
        <v>1840</v>
      </c>
      <c r="C13" s="2126"/>
      <c r="D13" s="294" t="s">
        <v>1841</v>
      </c>
      <c r="E13" s="2126"/>
      <c r="F13" s="248" t="s">
        <v>1842</v>
      </c>
      <c r="G13" s="2126"/>
      <c r="H13" s="580" t="s">
        <v>1843</v>
      </c>
      <c r="I13" s="661"/>
      <c r="J13" s="2327"/>
      <c r="K13" s="2327"/>
      <c r="L13" s="2327"/>
      <c r="M13" s="2327"/>
      <c r="N13" s="541"/>
      <c r="O13" s="541"/>
      <c r="P13" s="541"/>
      <c r="Q13" s="541"/>
      <c r="R13" s="541"/>
      <c r="S13" s="541"/>
      <c r="T13" s="541"/>
    </row>
    <row r="14" spans="1:20" s="542" customFormat="1" ht="59.25" customHeight="1">
      <c r="A14" s="585">
        <v>11</v>
      </c>
      <c r="B14" s="611" t="s">
        <v>1844</v>
      </c>
      <c r="C14" s="2145"/>
      <c r="D14" s="611" t="s">
        <v>1845</v>
      </c>
      <c r="E14" s="2145"/>
      <c r="F14" s="2325" t="s">
        <v>1846</v>
      </c>
      <c r="G14" s="2145"/>
      <c r="H14" s="491">
        <v>41639</v>
      </c>
      <c r="I14" s="663"/>
      <c r="J14" s="2324"/>
      <c r="K14" s="2324"/>
      <c r="L14" s="2324"/>
      <c r="M14" s="2326">
        <v>20</v>
      </c>
      <c r="N14" s="541"/>
      <c r="O14" s="541"/>
      <c r="P14" s="541"/>
      <c r="Q14" s="541"/>
      <c r="R14" s="541"/>
      <c r="S14" s="541"/>
      <c r="T14" s="541"/>
    </row>
    <row r="15" spans="1:20" s="542" customFormat="1" ht="31.5">
      <c r="A15" s="585">
        <v>12</v>
      </c>
      <c r="B15" s="611" t="s">
        <v>1847</v>
      </c>
      <c r="C15" s="2145"/>
      <c r="D15" s="611" t="s">
        <v>1848</v>
      </c>
      <c r="E15" s="2145"/>
      <c r="F15" s="645" t="s">
        <v>1849</v>
      </c>
      <c r="G15" s="2145"/>
      <c r="H15" s="491">
        <v>41639</v>
      </c>
      <c r="I15" s="663"/>
      <c r="J15" s="2324"/>
      <c r="K15" s="2324"/>
      <c r="L15" s="2324"/>
      <c r="M15" s="2324"/>
      <c r="N15" s="541"/>
      <c r="O15" s="541"/>
      <c r="P15" s="541"/>
      <c r="Q15" s="541"/>
      <c r="R15" s="541"/>
      <c r="S15" s="541"/>
      <c r="T15" s="541"/>
    </row>
    <row r="16" spans="1:20" s="542" customFormat="1" ht="47.25">
      <c r="A16" s="585">
        <v>13</v>
      </c>
      <c r="B16" s="611" t="s">
        <v>1850</v>
      </c>
      <c r="C16" s="2145"/>
      <c r="D16" s="611"/>
      <c r="E16" s="2145"/>
      <c r="F16" s="645" t="s">
        <v>1851</v>
      </c>
      <c r="G16" s="2145"/>
      <c r="H16" s="491">
        <v>41455</v>
      </c>
      <c r="I16" s="663"/>
      <c r="J16" s="2326">
        <v>30</v>
      </c>
      <c r="K16" s="2324"/>
      <c r="L16" s="2324"/>
      <c r="M16" s="2324"/>
      <c r="N16" s="541"/>
      <c r="O16" s="541"/>
      <c r="P16" s="541"/>
      <c r="Q16" s="541"/>
      <c r="R16" s="541"/>
      <c r="S16" s="541"/>
      <c r="T16" s="541"/>
    </row>
    <row r="17" spans="1:20" s="542" customFormat="1" ht="54" customHeight="1">
      <c r="A17" s="585">
        <v>14</v>
      </c>
      <c r="B17" s="611" t="s">
        <v>1852</v>
      </c>
      <c r="C17" s="2145"/>
      <c r="D17" s="611" t="s">
        <v>1853</v>
      </c>
      <c r="E17" s="2145"/>
      <c r="F17" s="645" t="s">
        <v>1854</v>
      </c>
      <c r="G17" s="2145"/>
      <c r="H17" s="491" t="s">
        <v>1855</v>
      </c>
      <c r="I17" s="663"/>
      <c r="J17" s="2324"/>
      <c r="K17" s="2324"/>
      <c r="L17" s="2324"/>
      <c r="M17" s="2324"/>
      <c r="N17" s="541"/>
      <c r="O17" s="541"/>
      <c r="P17" s="541"/>
      <c r="Q17" s="541"/>
      <c r="R17" s="541"/>
      <c r="S17" s="541"/>
      <c r="T17" s="541"/>
    </row>
    <row r="18" spans="1:20" s="542" customFormat="1" ht="69.75" customHeight="1">
      <c r="A18" s="2574">
        <v>15</v>
      </c>
      <c r="B18" s="2543" t="s">
        <v>1856</v>
      </c>
      <c r="C18" s="2909"/>
      <c r="D18" s="2574"/>
      <c r="E18" s="2328"/>
      <c r="F18" s="152" t="s">
        <v>1857</v>
      </c>
      <c r="G18" s="2105"/>
      <c r="H18" s="374">
        <v>41639</v>
      </c>
      <c r="I18" s="2229"/>
      <c r="J18" s="2329">
        <v>35</v>
      </c>
      <c r="K18" s="2107"/>
      <c r="L18" s="2107"/>
      <c r="M18" s="2329">
        <v>10</v>
      </c>
      <c r="N18" s="541"/>
      <c r="O18" s="541"/>
      <c r="P18" s="541"/>
      <c r="Q18" s="541"/>
      <c r="R18" s="541"/>
      <c r="S18" s="541"/>
      <c r="T18" s="541"/>
    </row>
    <row r="19" spans="1:20" s="542" customFormat="1" ht="78.75">
      <c r="A19" s="2487"/>
      <c r="B19" s="2518"/>
      <c r="C19" s="2910"/>
      <c r="D19" s="2487"/>
      <c r="E19" s="1973"/>
      <c r="F19" s="2330" t="s">
        <v>1858</v>
      </c>
      <c r="G19" s="1973"/>
      <c r="H19" s="580">
        <v>41639</v>
      </c>
      <c r="I19" s="739"/>
      <c r="J19" s="2331">
        <v>35</v>
      </c>
      <c r="K19" s="2332"/>
      <c r="L19" s="2332"/>
      <c r="M19" s="2331">
        <v>10</v>
      </c>
      <c r="N19" s="541"/>
      <c r="O19" s="541"/>
      <c r="P19" s="541"/>
      <c r="Q19" s="541"/>
      <c r="R19" s="541"/>
      <c r="S19" s="541"/>
      <c r="T19" s="541"/>
    </row>
    <row r="20" spans="1:20" s="542" customFormat="1" ht="63" customHeight="1">
      <c r="A20" s="2574">
        <v>16</v>
      </c>
      <c r="B20" s="2543" t="s">
        <v>1859</v>
      </c>
      <c r="C20" s="2909"/>
      <c r="D20" s="2748" t="s">
        <v>1860</v>
      </c>
      <c r="E20" s="2909"/>
      <c r="F20" s="152" t="s">
        <v>1861</v>
      </c>
      <c r="G20" s="2333"/>
      <c r="H20" s="374" t="s">
        <v>1862</v>
      </c>
      <c r="I20" s="2107"/>
      <c r="J20" s="2107"/>
      <c r="K20" s="2107"/>
      <c r="L20" s="2107"/>
      <c r="M20" s="2329">
        <v>20</v>
      </c>
      <c r="N20" s="541"/>
      <c r="O20" s="541"/>
      <c r="P20" s="541"/>
      <c r="Q20" s="541"/>
      <c r="R20" s="541"/>
      <c r="S20" s="541"/>
      <c r="T20" s="541"/>
    </row>
    <row r="21" spans="1:20" s="542" customFormat="1" ht="71.25" customHeight="1">
      <c r="A21" s="2487"/>
      <c r="B21" s="2518"/>
      <c r="C21" s="2910"/>
      <c r="D21" s="2917"/>
      <c r="E21" s="2910"/>
      <c r="F21" s="248" t="s">
        <v>1863</v>
      </c>
      <c r="G21" s="2334"/>
      <c r="H21" s="580" t="s">
        <v>1864</v>
      </c>
      <c r="I21" s="830"/>
      <c r="J21" s="830"/>
      <c r="K21" s="830"/>
      <c r="L21" s="831">
        <v>20</v>
      </c>
      <c r="M21" s="831">
        <v>20</v>
      </c>
      <c r="N21" s="541"/>
      <c r="O21" s="541"/>
      <c r="P21" s="541"/>
      <c r="Q21" s="541"/>
      <c r="R21" s="541"/>
      <c r="S21" s="541"/>
      <c r="T21" s="541"/>
    </row>
    <row r="22" spans="1:20" s="2337" customFormat="1" ht="115.5" customHeight="1">
      <c r="A22" s="585">
        <v>17</v>
      </c>
      <c r="B22" s="611" t="s">
        <v>1802</v>
      </c>
      <c r="C22" s="2145"/>
      <c r="D22" s="611" t="s">
        <v>1865</v>
      </c>
      <c r="E22" s="611"/>
      <c r="F22" s="612" t="s">
        <v>1866</v>
      </c>
      <c r="G22" s="2145"/>
      <c r="H22" s="491" t="s">
        <v>1867</v>
      </c>
      <c r="I22" s="2336"/>
      <c r="J22" s="2336"/>
      <c r="K22" s="2336"/>
      <c r="L22" s="855">
        <v>30</v>
      </c>
      <c r="M22" s="853"/>
      <c r="N22" s="694"/>
      <c r="O22" s="694"/>
      <c r="P22" s="694"/>
      <c r="Q22" s="694"/>
      <c r="R22" s="694"/>
      <c r="S22" s="694"/>
      <c r="T22" s="694"/>
    </row>
    <row r="23" spans="1:20" s="2337" customFormat="1" ht="55.5" customHeight="1">
      <c r="A23" s="585">
        <v>18</v>
      </c>
      <c r="B23" s="611" t="s">
        <v>1868</v>
      </c>
      <c r="C23" s="2035"/>
      <c r="D23" s="646" t="s">
        <v>1869</v>
      </c>
      <c r="E23" s="2035"/>
      <c r="F23" s="2325" t="s">
        <v>1870</v>
      </c>
      <c r="G23" s="491"/>
      <c r="H23" s="491">
        <v>41639</v>
      </c>
      <c r="I23" s="2146">
        <v>50</v>
      </c>
      <c r="J23" s="2135"/>
      <c r="K23" s="2135"/>
      <c r="L23" s="2135"/>
      <c r="M23" s="2135"/>
      <c r="N23" s="651"/>
      <c r="O23" s="651"/>
      <c r="P23" s="651"/>
      <c r="Q23" s="651"/>
      <c r="R23" s="651"/>
      <c r="S23" s="651"/>
      <c r="T23" s="651"/>
    </row>
    <row r="24" spans="1:20" s="2337" customFormat="1" ht="63">
      <c r="A24" s="585">
        <v>19</v>
      </c>
      <c r="B24" s="611" t="s">
        <v>1871</v>
      </c>
      <c r="C24" s="2035"/>
      <c r="D24" s="646"/>
      <c r="E24" s="2035"/>
      <c r="F24" s="2325" t="s">
        <v>1872</v>
      </c>
      <c r="G24" s="491"/>
      <c r="H24" s="491">
        <v>41639</v>
      </c>
      <c r="I24" s="2135"/>
      <c r="J24" s="2135"/>
      <c r="K24" s="2135"/>
      <c r="L24" s="2135"/>
      <c r="M24" s="2146">
        <v>20</v>
      </c>
      <c r="N24" s="651"/>
      <c r="O24" s="651"/>
      <c r="P24" s="651"/>
      <c r="Q24" s="651"/>
      <c r="R24" s="651"/>
      <c r="S24" s="651"/>
      <c r="T24" s="651"/>
    </row>
    <row r="25" spans="2:13" ht="24.75" customHeight="1">
      <c r="B25" s="2338"/>
      <c r="C25" s="2339"/>
      <c r="D25" s="2339"/>
      <c r="E25" s="2339"/>
      <c r="F25" s="844"/>
      <c r="G25" s="844"/>
      <c r="H25" s="2340"/>
      <c r="I25" s="2341">
        <f>SUM(I4:I24)</f>
        <v>100</v>
      </c>
      <c r="J25" s="2341">
        <f>SUM(J4:J24)</f>
        <v>100</v>
      </c>
      <c r="K25" s="2341">
        <f>SUM(K4:K24)</f>
        <v>100</v>
      </c>
      <c r="L25" s="2341">
        <f>SUM(L4:L24)</f>
        <v>100</v>
      </c>
      <c r="M25" s="2341">
        <f>SUM(M4:M24)</f>
        <v>100</v>
      </c>
    </row>
    <row r="26" ht="10.5" customHeight="1">
      <c r="H26" s="544"/>
    </row>
    <row r="27" spans="2:8" ht="15" customHeight="1">
      <c r="B27" s="2597" t="s">
        <v>66</v>
      </c>
      <c r="C27" s="2597"/>
      <c r="D27" s="2597"/>
      <c r="E27" s="2597"/>
      <c r="F27" s="2597"/>
      <c r="G27" s="697"/>
      <c r="H27" s="544"/>
    </row>
    <row r="28" spans="2:8" ht="6" customHeight="1">
      <c r="B28" s="697"/>
      <c r="C28" s="697"/>
      <c r="D28" s="697"/>
      <c r="E28" s="697"/>
      <c r="F28" s="697"/>
      <c r="G28" s="697"/>
      <c r="H28" s="544"/>
    </row>
    <row r="29" spans="2:8" ht="20.25" customHeight="1">
      <c r="B29" s="2830" t="s">
        <v>1873</v>
      </c>
      <c r="C29" s="2831"/>
      <c r="D29" s="2831"/>
      <c r="E29" s="2831"/>
      <c r="F29" s="2831"/>
      <c r="G29" s="2831"/>
      <c r="H29" s="2342">
        <v>6000</v>
      </c>
    </row>
    <row r="30" spans="2:8" ht="20.25" customHeight="1">
      <c r="B30" s="2830" t="s">
        <v>1874</v>
      </c>
      <c r="C30" s="2831"/>
      <c r="D30" s="2831"/>
      <c r="E30" s="2831"/>
      <c r="F30" s="2831"/>
      <c r="G30" s="2831"/>
      <c r="H30" s="2342">
        <v>4000</v>
      </c>
    </row>
    <row r="31" spans="1:8" ht="12.75" customHeight="1">
      <c r="A31" s="700"/>
      <c r="B31" s="2296"/>
      <c r="C31" s="2343"/>
      <c r="D31" s="2343"/>
      <c r="E31" s="2343"/>
      <c r="F31" s="2343"/>
      <c r="G31" s="2343"/>
      <c r="H31" s="2343" t="s">
        <v>421</v>
      </c>
    </row>
    <row r="32" spans="1:9" ht="12.75" customHeight="1">
      <c r="A32" s="700"/>
      <c r="B32" s="2296"/>
      <c r="C32" s="2343"/>
      <c r="D32" s="2918"/>
      <c r="E32" s="2918"/>
      <c r="F32" s="2918"/>
      <c r="G32" s="2343"/>
      <c r="H32" s="2919" t="s">
        <v>778</v>
      </c>
      <c r="I32" s="2919"/>
    </row>
    <row r="33" spans="1:8" ht="12.75" customHeight="1">
      <c r="A33" s="700"/>
      <c r="B33" s="2296"/>
      <c r="C33" s="2343"/>
      <c r="D33" s="844"/>
      <c r="E33" s="844"/>
      <c r="G33" s="2343"/>
      <c r="H33" s="2296"/>
    </row>
    <row r="34" spans="2:8" ht="33.75" customHeight="1">
      <c r="B34" s="2299" t="s">
        <v>1875</v>
      </c>
      <c r="C34" s="2299"/>
      <c r="D34" s="2852" t="s">
        <v>1806</v>
      </c>
      <c r="E34" s="2852"/>
      <c r="F34" s="2852"/>
      <c r="G34" s="2299"/>
      <c r="H34" s="2299" t="s">
        <v>1006</v>
      </c>
    </row>
    <row r="35" spans="2:8" ht="15.75" customHeight="1">
      <c r="B35" s="2299" t="s">
        <v>1876</v>
      </c>
      <c r="C35" s="705"/>
      <c r="D35" s="2593" t="s">
        <v>1808</v>
      </c>
      <c r="E35" s="2593"/>
      <c r="F35" s="2593"/>
      <c r="G35" s="2299"/>
      <c r="H35" s="2299" t="s">
        <v>68</v>
      </c>
    </row>
    <row r="36" spans="2:8" ht="15">
      <c r="B36" s="544"/>
      <c r="C36" s="705"/>
      <c r="G36" s="2299"/>
      <c r="H36" s="2299"/>
    </row>
    <row r="37" spans="2:8" ht="15">
      <c r="B37" s="2299" t="s">
        <v>407</v>
      </c>
      <c r="C37" s="705"/>
      <c r="D37" s="2852" t="s">
        <v>407</v>
      </c>
      <c r="E37" s="2852"/>
      <c r="F37" s="2852"/>
      <c r="G37" s="705"/>
      <c r="H37" s="705" t="s">
        <v>407</v>
      </c>
    </row>
    <row r="38" spans="2:3" ht="15" customHeight="1" hidden="1">
      <c r="B38" s="2344" t="s">
        <v>1877</v>
      </c>
      <c r="C38" s="2345"/>
    </row>
    <row r="39" ht="15" customHeight="1" hidden="1"/>
    <row r="40" ht="15" customHeight="1" hidden="1">
      <c r="B40" s="708" t="s">
        <v>1878</v>
      </c>
    </row>
    <row r="41" ht="15">
      <c r="A41" s="705" t="s">
        <v>1879</v>
      </c>
    </row>
    <row r="49" spans="1:8" s="2351" customFormat="1" ht="150" customHeight="1" hidden="1">
      <c r="A49" s="2346">
        <f>'[1]dip prev'!A9+1</f>
        <v>8</v>
      </c>
      <c r="B49" s="2347" t="s">
        <v>1880</v>
      </c>
      <c r="C49" s="2347"/>
      <c r="D49" s="2348" t="s">
        <v>1881</v>
      </c>
      <c r="E49" s="2348"/>
      <c r="F49" s="2349" t="s">
        <v>1882</v>
      </c>
      <c r="G49" s="2349"/>
      <c r="H49" s="2350" t="s">
        <v>1883</v>
      </c>
    </row>
    <row r="50" spans="1:8" s="2351" customFormat="1" ht="150" customHeight="1" hidden="1">
      <c r="A50" s="2346">
        <f>A49+1</f>
        <v>9</v>
      </c>
      <c r="B50" s="2347" t="s">
        <v>1884</v>
      </c>
      <c r="C50" s="2347"/>
      <c r="D50" s="2348" t="s">
        <v>1885</v>
      </c>
      <c r="E50" s="2348"/>
      <c r="F50" s="2349" t="s">
        <v>1886</v>
      </c>
      <c r="G50" s="2349"/>
      <c r="H50" s="2350" t="s">
        <v>1883</v>
      </c>
    </row>
    <row r="52" spans="4:8" ht="15">
      <c r="D52" s="2352"/>
      <c r="H52" s="544"/>
    </row>
  </sheetData>
  <sheetProtection/>
  <mergeCells count="21">
    <mergeCell ref="B27:F27"/>
    <mergeCell ref="D37:F37"/>
    <mergeCell ref="B29:G29"/>
    <mergeCell ref="B30:G30"/>
    <mergeCell ref="D32:F32"/>
    <mergeCell ref="H32:I32"/>
    <mergeCell ref="D34:F34"/>
    <mergeCell ref="D35:F35"/>
    <mergeCell ref="A20:A21"/>
    <mergeCell ref="B20:B21"/>
    <mergeCell ref="C20:C21"/>
    <mergeCell ref="D20:D21"/>
    <mergeCell ref="E20:E21"/>
    <mergeCell ref="A18:A19"/>
    <mergeCell ref="B18:B19"/>
    <mergeCell ref="C18:C19"/>
    <mergeCell ref="D18:D19"/>
    <mergeCell ref="B1:B2"/>
    <mergeCell ref="D1:D2"/>
    <mergeCell ref="H1:H2"/>
    <mergeCell ref="F1:F2"/>
  </mergeCells>
  <printOptions/>
  <pageMargins left="0.7480314960629921" right="0.6299212598425197" top="0.7874015748031497" bottom="0.6692913385826772" header="0.35433070866141736" footer="0.35433070866141736"/>
  <pageSetup fitToHeight="0" fitToWidth="1" horizontalDpi="600" verticalDpi="600" orientation="landscape" paperSize="8" scale="64" r:id="rId3"/>
  <headerFooter alignWithMargins="0">
    <oddHeader>&amp;L
&amp;"Arial,Corsivo"Responsabile delegato: dott. Guerrino Varutti
&amp;"Arial,Normale"
&amp;C&amp;"Times New Roman,Grassetto"OBIETTIVI DI BUDGET 2013: TECNOLOGIE E INVESTIMENTI</oddHeader>
    <oddFooter>&amp;CPagina &amp;P di &amp;N</oddFooter>
  </headerFooter>
  <legacyDrawing r:id="rId2"/>
</worksheet>
</file>

<file path=xl/worksheets/sheet53.xml><?xml version="1.0" encoding="utf-8"?>
<worksheet xmlns="http://schemas.openxmlformats.org/spreadsheetml/2006/main" xmlns:r="http://schemas.openxmlformats.org/officeDocument/2006/relationships">
  <dimension ref="A1:J23"/>
  <sheetViews>
    <sheetView zoomScale="75" zoomScaleNormal="75" zoomScaleSheetLayoutView="70" zoomScalePageLayoutView="0" workbookViewId="0" topLeftCell="A1">
      <selection activeCell="B13" sqref="B13:B15"/>
    </sheetView>
  </sheetViews>
  <sheetFormatPr defaultColWidth="9.140625" defaultRowHeight="12.75"/>
  <cols>
    <col min="1" max="1" width="3.57421875" style="1204" customWidth="1"/>
    <col min="2" max="2" width="38.28125" style="1206" customWidth="1"/>
    <col min="3" max="3" width="3.28125" style="1206" customWidth="1"/>
    <col min="4" max="4" width="37.57421875" style="1206" customWidth="1"/>
    <col min="5" max="5" width="2.57421875" style="1206" customWidth="1"/>
    <col min="6" max="6" width="51.7109375" style="1206" customWidth="1"/>
    <col min="7" max="7" width="20.140625" style="1206" customWidth="1"/>
    <col min="8" max="8" width="34.7109375" style="1206" customWidth="1"/>
    <col min="9" max="10" width="23.28125" style="1206" customWidth="1"/>
    <col min="11" max="16384" width="9.140625" style="1206" customWidth="1"/>
  </cols>
  <sheetData>
    <row r="1" spans="1:10" ht="59.25" customHeight="1" thickTop="1">
      <c r="A1" s="1790"/>
      <c r="B1" s="2756" t="s">
        <v>58</v>
      </c>
      <c r="C1" s="2920"/>
      <c r="D1" s="2756" t="s">
        <v>63</v>
      </c>
      <c r="E1" s="2920"/>
      <c r="F1" s="2756" t="s">
        <v>1887</v>
      </c>
      <c r="G1" s="2756" t="s">
        <v>64</v>
      </c>
      <c r="H1" s="1145" t="s">
        <v>1888</v>
      </c>
      <c r="I1" s="1145" t="s">
        <v>1889</v>
      </c>
      <c r="J1" s="1145" t="s">
        <v>1890</v>
      </c>
    </row>
    <row r="2" spans="1:10" ht="21" customHeight="1" thickBot="1">
      <c r="A2" s="1690"/>
      <c r="B2" s="2757"/>
      <c r="C2" s="2921"/>
      <c r="D2" s="2757"/>
      <c r="E2" s="2921"/>
      <c r="F2" s="2757"/>
      <c r="G2" s="2757"/>
      <c r="H2" s="1148" t="s">
        <v>409</v>
      </c>
      <c r="I2" s="1148" t="s">
        <v>409</v>
      </c>
      <c r="J2" s="1148" t="s">
        <v>409</v>
      </c>
    </row>
    <row r="3" spans="1:10" ht="7.5" customHeight="1" thickBot="1" thickTop="1">
      <c r="A3" s="1791"/>
      <c r="B3" s="1169"/>
      <c r="C3" s="1792"/>
      <c r="D3" s="1169"/>
      <c r="E3" s="1792"/>
      <c r="F3" s="1169"/>
      <c r="G3" s="1169"/>
      <c r="H3" s="1169"/>
      <c r="I3" s="1169"/>
      <c r="J3" s="1169"/>
    </row>
    <row r="4" spans="1:10" s="1793" customFormat="1" ht="100.5" customHeight="1" thickTop="1">
      <c r="A4" s="8">
        <v>1</v>
      </c>
      <c r="B4" s="1" t="s">
        <v>1891</v>
      </c>
      <c r="C4" s="11"/>
      <c r="D4" s="1" t="s">
        <v>1892</v>
      </c>
      <c r="E4" s="8"/>
      <c r="F4" s="1" t="s">
        <v>1893</v>
      </c>
      <c r="G4" s="271">
        <v>41639</v>
      </c>
      <c r="H4" s="1052">
        <v>30</v>
      </c>
      <c r="I4" s="1260"/>
      <c r="J4" s="1260"/>
    </row>
    <row r="5" spans="1:10" s="1793" customFormat="1" ht="63" customHeight="1">
      <c r="A5" s="11">
        <v>2</v>
      </c>
      <c r="B5" s="14" t="s">
        <v>1894</v>
      </c>
      <c r="C5" s="11"/>
      <c r="D5" s="111" t="s">
        <v>1895</v>
      </c>
      <c r="E5" s="11"/>
      <c r="F5" s="111" t="s">
        <v>1896</v>
      </c>
      <c r="G5" s="15">
        <v>41557</v>
      </c>
      <c r="H5" s="1052">
        <v>40</v>
      </c>
      <c r="I5" s="1056"/>
      <c r="J5" s="1056"/>
    </row>
    <row r="6" spans="1:10" s="1793" customFormat="1" ht="85.5" customHeight="1">
      <c r="A6" s="11">
        <v>3</v>
      </c>
      <c r="B6" s="13" t="s">
        <v>1897</v>
      </c>
      <c r="C6" s="156"/>
      <c r="D6" s="450" t="s">
        <v>1898</v>
      </c>
      <c r="E6" s="156"/>
      <c r="F6" s="450" t="s">
        <v>1899</v>
      </c>
      <c r="G6" s="1218" t="s">
        <v>1900</v>
      </c>
      <c r="I6" s="517"/>
      <c r="J6" s="1056"/>
    </row>
    <row r="7" spans="1:10" s="1793" customFormat="1" ht="78.75">
      <c r="A7" s="11">
        <v>4</v>
      </c>
      <c r="B7" s="1" t="s">
        <v>1901</v>
      </c>
      <c r="C7" s="8"/>
      <c r="D7" s="21"/>
      <c r="E7" s="8"/>
      <c r="F7" s="21" t="s">
        <v>1902</v>
      </c>
      <c r="G7" s="271">
        <v>41639</v>
      </c>
      <c r="H7" s="1052">
        <v>10</v>
      </c>
      <c r="I7" s="1260"/>
      <c r="J7" s="1056"/>
    </row>
    <row r="8" spans="1:10" ht="63">
      <c r="A8" s="11">
        <v>5</v>
      </c>
      <c r="B8" s="14" t="s">
        <v>1903</v>
      </c>
      <c r="C8" s="14"/>
      <c r="D8" s="14" t="s">
        <v>1904</v>
      </c>
      <c r="E8" s="14"/>
      <c r="F8" s="14" t="s">
        <v>1893</v>
      </c>
      <c r="G8" s="15" t="s">
        <v>1905</v>
      </c>
      <c r="H8" s="1049">
        <v>20</v>
      </c>
      <c r="I8" s="1056"/>
      <c r="J8" s="1056"/>
    </row>
    <row r="9" spans="1:10" s="1793" customFormat="1" ht="60" customHeight="1">
      <c r="A9" s="8">
        <v>6</v>
      </c>
      <c r="B9" s="1" t="s">
        <v>1906</v>
      </c>
      <c r="C9" s="653"/>
      <c r="D9" s="1" t="s">
        <v>1907</v>
      </c>
      <c r="E9" s="653"/>
      <c r="F9" s="20" t="s">
        <v>1908</v>
      </c>
      <c r="G9" s="18" t="s">
        <v>667</v>
      </c>
      <c r="H9" s="1260"/>
      <c r="I9" s="1260"/>
      <c r="J9" s="1052">
        <v>100</v>
      </c>
    </row>
    <row r="10" spans="1:10" ht="79.5" customHeight="1">
      <c r="A10" s="8">
        <v>7</v>
      </c>
      <c r="B10" s="1" t="s">
        <v>1909</v>
      </c>
      <c r="C10" s="653"/>
      <c r="D10" s="1" t="s">
        <v>1910</v>
      </c>
      <c r="E10" s="653"/>
      <c r="F10" s="20" t="s">
        <v>1911</v>
      </c>
      <c r="G10" s="18">
        <v>41639</v>
      </c>
      <c r="H10" s="1260"/>
      <c r="I10" s="1052">
        <v>50</v>
      </c>
      <c r="J10" s="1260"/>
    </row>
    <row r="11" spans="1:10" ht="50.25" customHeight="1" thickBot="1">
      <c r="A11" s="1080">
        <v>8</v>
      </c>
      <c r="B11" s="509" t="s">
        <v>1912</v>
      </c>
      <c r="C11" s="1333"/>
      <c r="D11" s="509"/>
      <c r="E11" s="1333"/>
      <c r="F11" s="509" t="s">
        <v>1913</v>
      </c>
      <c r="G11" s="254" t="s">
        <v>1914</v>
      </c>
      <c r="H11" s="1794"/>
      <c r="I11" s="1786">
        <v>50</v>
      </c>
      <c r="J11" s="1794"/>
    </row>
    <row r="12" spans="1:10" ht="18.75" customHeight="1" thickTop="1">
      <c r="A12" s="1150"/>
      <c r="B12" s="1150"/>
      <c r="C12" s="1150"/>
      <c r="D12" s="1150"/>
      <c r="E12" s="1150"/>
      <c r="F12" s="1150"/>
      <c r="G12" s="1150"/>
      <c r="H12" s="1789">
        <f>SUM(H4:H11)</f>
        <v>100</v>
      </c>
      <c r="I12" s="1789">
        <f>SUM(I4:I11)</f>
        <v>100</v>
      </c>
      <c r="J12" s="1789">
        <f>SUM(J4:J11)</f>
        <v>100</v>
      </c>
    </row>
    <row r="13" spans="3:7" ht="16.5">
      <c r="C13" s="1795"/>
      <c r="D13" s="1795"/>
      <c r="E13" s="1795"/>
      <c r="F13" s="1195"/>
      <c r="G13" s="1772"/>
    </row>
    <row r="14" spans="2:7" ht="16.5">
      <c r="B14" s="1795" t="s">
        <v>66</v>
      </c>
      <c r="C14" s="1195"/>
      <c r="D14" s="1195"/>
      <c r="E14" s="1195"/>
      <c r="F14" s="1771"/>
      <c r="G14" s="1771"/>
    </row>
    <row r="15" spans="4:5" ht="9" customHeight="1">
      <c r="D15" s="1771"/>
      <c r="E15" s="1771"/>
    </row>
    <row r="16" spans="1:7" ht="15.75" customHeight="1">
      <c r="A16" s="2912" t="s">
        <v>1915</v>
      </c>
      <c r="B16" s="2913"/>
      <c r="C16" s="2913"/>
      <c r="D16" s="2913"/>
      <c r="E16" s="2913"/>
      <c r="F16" s="2914"/>
      <c r="G16" s="1788">
        <v>5000</v>
      </c>
    </row>
    <row r="17" spans="4:5" ht="16.5">
      <c r="D17" s="1771"/>
      <c r="E17" s="1771"/>
    </row>
    <row r="18" ht="16.5">
      <c r="F18" s="1206" t="s">
        <v>860</v>
      </c>
    </row>
    <row r="19" ht="9" customHeight="1"/>
    <row r="20" spans="2:6" ht="16.5">
      <c r="B20" s="1770" t="s">
        <v>1916</v>
      </c>
      <c r="C20" s="1796"/>
      <c r="F20" s="1770" t="s">
        <v>60</v>
      </c>
    </row>
    <row r="21" spans="2:6" ht="16.5">
      <c r="B21" s="1770" t="s">
        <v>1808</v>
      </c>
      <c r="C21" s="1796"/>
      <c r="F21" s="1770" t="s">
        <v>68</v>
      </c>
    </row>
    <row r="22" spans="2:6" ht="16.5">
      <c r="B22" s="1770"/>
      <c r="C22" s="1796"/>
      <c r="F22" s="1770"/>
    </row>
    <row r="23" spans="2:6" ht="16.5">
      <c r="B23" s="1737" t="s">
        <v>407</v>
      </c>
      <c r="C23" s="1713"/>
      <c r="F23" s="1737" t="s">
        <v>407</v>
      </c>
    </row>
  </sheetData>
  <sheetProtection/>
  <mergeCells count="7">
    <mergeCell ref="A16:F16"/>
    <mergeCell ref="B1:B2"/>
    <mergeCell ref="C1:C2"/>
    <mergeCell ref="D1:D2"/>
    <mergeCell ref="E1:E2"/>
    <mergeCell ref="F1:F2"/>
    <mergeCell ref="G1:G2"/>
  </mergeCells>
  <printOptions horizontalCentered="1"/>
  <pageMargins left="0.2362204724409449" right="0.2362204724409449" top="0.984251968503937" bottom="0.7480314960629921" header="0.5118110236220472" footer="0.5118110236220472"/>
  <pageSetup fitToHeight="0" horizontalDpi="600" verticalDpi="600" orientation="landscape" paperSize="9" scale="51" r:id="rId1"/>
  <headerFooter alignWithMargins="0">
    <oddHeader>&amp;L
&amp;"Arial,Corsivo"Responsabile: dott.ssa Paola Segato&amp;C&amp;"Times New Roman,Grassetto"RIDEFINIZIONE OBIETTIVI DI BUDGET 2013: DIREZIONE AMMINISTRATIVA</oddHeader>
    <oddFooter>&amp;CPagina &amp;P di &amp;N</oddFooter>
  </headerFooter>
</worksheet>
</file>

<file path=xl/worksheets/sheet54.xml><?xml version="1.0" encoding="utf-8"?>
<worksheet xmlns="http://schemas.openxmlformats.org/spreadsheetml/2006/main" xmlns:r="http://schemas.openxmlformats.org/officeDocument/2006/relationships">
  <sheetPr>
    <pageSetUpPr fitToPage="1"/>
  </sheetPr>
  <dimension ref="A1:AN34"/>
  <sheetViews>
    <sheetView zoomScale="75" zoomScaleNormal="75" zoomScaleSheetLayoutView="75" zoomScalePageLayoutView="0" workbookViewId="0" topLeftCell="A1">
      <selection activeCell="B13" sqref="B13:B15"/>
    </sheetView>
  </sheetViews>
  <sheetFormatPr defaultColWidth="8.8515625" defaultRowHeight="12.75"/>
  <cols>
    <col min="1" max="1" width="5.421875" style="2322" customWidth="1"/>
    <col min="2" max="2" width="42.28125" style="2322" customWidth="1"/>
    <col min="3" max="3" width="3.28125" style="2322" customWidth="1"/>
    <col min="4" max="4" width="55.57421875" style="2322" customWidth="1"/>
    <col min="5" max="5" width="2.7109375" style="2322" customWidth="1"/>
    <col min="6" max="6" width="46.28125" style="2322" customWidth="1"/>
    <col min="7" max="7" width="3.421875" style="2322" customWidth="1"/>
    <col min="8" max="8" width="23.57421875" style="2322" customWidth="1"/>
    <col min="9" max="9" width="16.140625" style="2322" customWidth="1"/>
    <col min="10" max="10" width="16.140625" style="2322" customWidth="1" collapsed="1"/>
    <col min="11" max="11" width="19.7109375" style="2322" customWidth="1"/>
    <col min="12" max="12" width="20.28125" style="2322" customWidth="1"/>
    <col min="13" max="13" width="19.00390625" style="2322" customWidth="1"/>
    <col min="14" max="14" width="19.28125" style="2322" customWidth="1"/>
    <col min="15" max="15" width="20.8515625" style="2322" customWidth="1"/>
    <col min="16" max="16" width="21.57421875" style="2322" customWidth="1"/>
    <col min="17" max="16384" width="8.8515625" style="2322" customWidth="1"/>
  </cols>
  <sheetData>
    <row r="1" spans="1:16" ht="49.5" customHeight="1" thickTop="1">
      <c r="A1" s="2822" t="s">
        <v>58</v>
      </c>
      <c r="B1" s="2822"/>
      <c r="C1" s="2395"/>
      <c r="D1" s="2822" t="s">
        <v>63</v>
      </c>
      <c r="E1" s="2395"/>
      <c r="F1" s="2822" t="s">
        <v>84</v>
      </c>
      <c r="G1" s="2395"/>
      <c r="H1" s="2822" t="s">
        <v>64</v>
      </c>
      <c r="I1" s="2395" t="s">
        <v>610</v>
      </c>
      <c r="J1" s="2395" t="s">
        <v>1917</v>
      </c>
      <c r="K1" s="2395" t="s">
        <v>1918</v>
      </c>
      <c r="L1" s="2395" t="s">
        <v>1919</v>
      </c>
      <c r="M1" s="2395" t="s">
        <v>1920</v>
      </c>
      <c r="N1" s="2395" t="s">
        <v>1921</v>
      </c>
      <c r="O1" s="2395" t="s">
        <v>1922</v>
      </c>
      <c r="P1" s="2395" t="s">
        <v>1923</v>
      </c>
    </row>
    <row r="2" spans="1:16" ht="23.25" customHeight="1" thickBot="1">
      <c r="A2" s="2900"/>
      <c r="B2" s="2900"/>
      <c r="C2" s="2318"/>
      <c r="D2" s="2900"/>
      <c r="E2" s="2318"/>
      <c r="F2" s="2900"/>
      <c r="G2" s="2318"/>
      <c r="H2" s="2900"/>
      <c r="I2" s="2318" t="s">
        <v>409</v>
      </c>
      <c r="J2" s="2318" t="s">
        <v>409</v>
      </c>
      <c r="K2" s="2318" t="s">
        <v>409</v>
      </c>
      <c r="L2" s="2318" t="s">
        <v>409</v>
      </c>
      <c r="M2" s="2318" t="s">
        <v>409</v>
      </c>
      <c r="N2" s="2318" t="s">
        <v>409</v>
      </c>
      <c r="O2" s="2318" t="s">
        <v>409</v>
      </c>
      <c r="P2" s="2318" t="s">
        <v>409</v>
      </c>
    </row>
    <row r="3" spans="1:40" s="2442" customFormat="1" ht="97.5" customHeight="1" thickTop="1">
      <c r="A3" s="328">
        <v>1</v>
      </c>
      <c r="B3" s="330" t="s">
        <v>1615</v>
      </c>
      <c r="C3" s="328"/>
      <c r="D3" s="294" t="s">
        <v>1924</v>
      </c>
      <c r="E3" s="328"/>
      <c r="F3" s="294" t="s">
        <v>1925</v>
      </c>
      <c r="G3" s="328"/>
      <c r="H3" s="2112" t="s">
        <v>1926</v>
      </c>
      <c r="I3" s="2113">
        <v>10</v>
      </c>
      <c r="J3" s="2441"/>
      <c r="K3" s="2441"/>
      <c r="L3" s="2441"/>
      <c r="M3" s="2441"/>
      <c r="N3" s="2441"/>
      <c r="O3" s="2441"/>
      <c r="P3" s="2441"/>
      <c r="Q3" s="2385"/>
      <c r="R3" s="2385"/>
      <c r="S3" s="2385"/>
      <c r="T3" s="2385"/>
      <c r="U3" s="2385"/>
      <c r="V3" s="2385"/>
      <c r="W3" s="2385"/>
      <c r="X3" s="2385"/>
      <c r="Y3" s="2385"/>
      <c r="Z3" s="2385"/>
      <c r="AA3" s="2385"/>
      <c r="AB3" s="2385"/>
      <c r="AC3" s="2385"/>
      <c r="AD3" s="2385"/>
      <c r="AE3" s="2385"/>
      <c r="AF3" s="2385"/>
      <c r="AG3" s="2385"/>
      <c r="AH3" s="2385"/>
      <c r="AI3" s="2385"/>
      <c r="AJ3" s="2385"/>
      <c r="AK3" s="2385"/>
      <c r="AL3" s="2385"/>
      <c r="AM3" s="2385"/>
      <c r="AN3" s="2385"/>
    </row>
    <row r="4" spans="1:40" s="2442" customFormat="1" ht="91.5" customHeight="1">
      <c r="A4" s="585">
        <v>2</v>
      </c>
      <c r="B4" s="611" t="s">
        <v>1927</v>
      </c>
      <c r="C4" s="328"/>
      <c r="D4" s="294" t="s">
        <v>1928</v>
      </c>
      <c r="E4" s="328"/>
      <c r="F4" s="330" t="s">
        <v>1929</v>
      </c>
      <c r="G4" s="328"/>
      <c r="H4" s="2000" t="s">
        <v>1930</v>
      </c>
      <c r="I4" s="2113">
        <v>20</v>
      </c>
      <c r="J4" s="2441"/>
      <c r="K4" s="2441"/>
      <c r="L4" s="2113">
        <v>40</v>
      </c>
      <c r="M4" s="2441"/>
      <c r="N4" s="2441"/>
      <c r="O4" s="2441"/>
      <c r="P4" s="2113">
        <v>40</v>
      </c>
      <c r="Q4" s="2385"/>
      <c r="R4" s="2385"/>
      <c r="S4" s="2385"/>
      <c r="T4" s="2385"/>
      <c r="U4" s="2385"/>
      <c r="V4" s="2385"/>
      <c r="W4" s="2385"/>
      <c r="X4" s="2385"/>
      <c r="Y4" s="2385"/>
      <c r="Z4" s="2385"/>
      <c r="AA4" s="2385"/>
      <c r="AB4" s="2385"/>
      <c r="AC4" s="2385"/>
      <c r="AD4" s="2385"/>
      <c r="AE4" s="2385"/>
      <c r="AF4" s="2385"/>
      <c r="AG4" s="2385"/>
      <c r="AH4" s="2385"/>
      <c r="AI4" s="2385"/>
      <c r="AJ4" s="2385"/>
      <c r="AK4" s="2385"/>
      <c r="AL4" s="2385"/>
      <c r="AM4" s="2385"/>
      <c r="AN4" s="2385"/>
    </row>
    <row r="5" spans="1:16" s="2337" customFormat="1" ht="65.25">
      <c r="A5" s="327">
        <v>3</v>
      </c>
      <c r="B5" s="329" t="s">
        <v>1931</v>
      </c>
      <c r="C5" s="329"/>
      <c r="D5" s="329" t="s">
        <v>1932</v>
      </c>
      <c r="E5" s="2366"/>
      <c r="F5" s="2366" t="s">
        <v>1933</v>
      </c>
      <c r="G5" s="2366" t="s">
        <v>421</v>
      </c>
      <c r="H5" s="2366" t="s">
        <v>1934</v>
      </c>
      <c r="I5" s="2443"/>
      <c r="J5" s="2443"/>
      <c r="K5" s="2443"/>
      <c r="L5" s="2443"/>
      <c r="M5" s="2444">
        <v>45</v>
      </c>
      <c r="N5" s="2444">
        <v>30</v>
      </c>
      <c r="O5" s="2443"/>
      <c r="P5" s="2443"/>
    </row>
    <row r="6" spans="1:16" ht="78" customHeight="1">
      <c r="A6" s="772">
        <v>4</v>
      </c>
      <c r="B6" s="611" t="s">
        <v>1627</v>
      </c>
      <c r="C6" s="585"/>
      <c r="D6" s="611" t="s">
        <v>1935</v>
      </c>
      <c r="E6" s="585"/>
      <c r="F6" s="611" t="s">
        <v>1936</v>
      </c>
      <c r="G6" s="611"/>
      <c r="H6" s="491" t="s">
        <v>1937</v>
      </c>
      <c r="I6" s="2113">
        <v>30</v>
      </c>
      <c r="J6" s="2441"/>
      <c r="K6" s="2441"/>
      <c r="L6" s="2113">
        <v>30</v>
      </c>
      <c r="M6" s="2441"/>
      <c r="N6" s="2441"/>
      <c r="O6" s="2441"/>
      <c r="P6" s="2113">
        <v>30</v>
      </c>
    </row>
    <row r="7" spans="1:16" s="2337" customFormat="1" ht="103.5" customHeight="1">
      <c r="A7" s="585">
        <v>5</v>
      </c>
      <c r="B7" s="588" t="s">
        <v>1938</v>
      </c>
      <c r="C7" s="588"/>
      <c r="D7" s="2325" t="s">
        <v>1939</v>
      </c>
      <c r="E7" s="2445"/>
      <c r="F7" s="2445" t="s">
        <v>1940</v>
      </c>
      <c r="G7" s="2446"/>
      <c r="H7" s="2447" t="s">
        <v>114</v>
      </c>
      <c r="I7" s="728"/>
      <c r="J7" s="728"/>
      <c r="K7" s="728"/>
      <c r="L7" s="728"/>
      <c r="M7" s="719">
        <v>15</v>
      </c>
      <c r="N7" s="719">
        <v>10</v>
      </c>
      <c r="O7" s="728"/>
      <c r="P7" s="728"/>
    </row>
    <row r="8" spans="1:16" s="2337" customFormat="1" ht="68.25" customHeight="1">
      <c r="A8" s="585">
        <v>6</v>
      </c>
      <c r="B8" s="588" t="s">
        <v>1941</v>
      </c>
      <c r="C8" s="588"/>
      <c r="D8" s="2325" t="s">
        <v>1942</v>
      </c>
      <c r="E8" s="2445"/>
      <c r="F8" s="2445" t="s">
        <v>1943</v>
      </c>
      <c r="G8" s="2446"/>
      <c r="H8" s="2447" t="s">
        <v>667</v>
      </c>
      <c r="I8" s="728"/>
      <c r="J8" s="728"/>
      <c r="K8" s="728"/>
      <c r="L8" s="728"/>
      <c r="M8" s="728"/>
      <c r="N8" s="719">
        <v>20</v>
      </c>
      <c r="O8" s="728"/>
      <c r="P8" s="728"/>
    </row>
    <row r="9" spans="1:40" s="2442" customFormat="1" ht="93" customHeight="1">
      <c r="A9" s="766">
        <v>7</v>
      </c>
      <c r="B9" s="330" t="s">
        <v>1944</v>
      </c>
      <c r="C9" s="328"/>
      <c r="D9" s="248" t="s">
        <v>1945</v>
      </c>
      <c r="E9" s="2139"/>
      <c r="F9" s="2137" t="s">
        <v>2191</v>
      </c>
      <c r="G9" s="2448"/>
      <c r="H9" s="2141" t="s">
        <v>1946</v>
      </c>
      <c r="I9" s="2441"/>
      <c r="J9" s="2441"/>
      <c r="K9" s="2441"/>
      <c r="L9" s="2441"/>
      <c r="M9" s="2441"/>
      <c r="N9" s="2441"/>
      <c r="O9" s="2441"/>
      <c r="P9" s="2441"/>
      <c r="Q9" s="2385"/>
      <c r="R9" s="2385"/>
      <c r="S9" s="2385"/>
      <c r="T9" s="2385"/>
      <c r="U9" s="2385"/>
      <c r="V9" s="2385"/>
      <c r="W9" s="2385"/>
      <c r="X9" s="2385"/>
      <c r="Y9" s="2385"/>
      <c r="Z9" s="2385"/>
      <c r="AA9" s="2385"/>
      <c r="AB9" s="2385"/>
      <c r="AC9" s="2385"/>
      <c r="AD9" s="2385"/>
      <c r="AE9" s="2385"/>
      <c r="AF9" s="2385"/>
      <c r="AG9" s="2385"/>
      <c r="AH9" s="2385"/>
      <c r="AI9" s="2385"/>
      <c r="AJ9" s="2385"/>
      <c r="AK9" s="2385"/>
      <c r="AL9" s="2385"/>
      <c r="AM9" s="2385"/>
      <c r="AN9" s="2385"/>
    </row>
    <row r="10" spans="1:40" s="2442" customFormat="1" ht="72.75" customHeight="1">
      <c r="A10" s="766">
        <v>8</v>
      </c>
      <c r="B10" s="330" t="s">
        <v>578</v>
      </c>
      <c r="C10" s="328"/>
      <c r="D10" s="294" t="s">
        <v>1947</v>
      </c>
      <c r="E10" s="2139"/>
      <c r="F10" s="2137" t="s">
        <v>1948</v>
      </c>
      <c r="G10" s="2448"/>
      <c r="H10" s="2141">
        <v>41639</v>
      </c>
      <c r="I10" s="2441"/>
      <c r="J10" s="2441"/>
      <c r="K10" s="2441"/>
      <c r="L10" s="2441"/>
      <c r="M10" s="2113">
        <v>10</v>
      </c>
      <c r="N10" s="2113">
        <v>10</v>
      </c>
      <c r="O10" s="2441"/>
      <c r="P10" s="2441"/>
      <c r="Q10" s="2385"/>
      <c r="R10" s="2385"/>
      <c r="S10" s="2385"/>
      <c r="T10" s="2385"/>
      <c r="U10" s="2385"/>
      <c r="V10" s="2385"/>
      <c r="W10" s="2385"/>
      <c r="X10" s="2385"/>
      <c r="Y10" s="2385"/>
      <c r="Z10" s="2385"/>
      <c r="AA10" s="2385"/>
      <c r="AB10" s="2385"/>
      <c r="AC10" s="2385"/>
      <c r="AD10" s="2385"/>
      <c r="AE10" s="2385"/>
      <c r="AF10" s="2385"/>
      <c r="AG10" s="2385"/>
      <c r="AH10" s="2385"/>
      <c r="AI10" s="2385"/>
      <c r="AJ10" s="2385"/>
      <c r="AK10" s="2385"/>
      <c r="AL10" s="2385"/>
      <c r="AM10" s="2385"/>
      <c r="AN10" s="2385"/>
    </row>
    <row r="11" spans="1:40" s="2442" customFormat="1" ht="81" customHeight="1">
      <c r="A11" s="679">
        <v>9</v>
      </c>
      <c r="B11" s="1962" t="s">
        <v>1949</v>
      </c>
      <c r="C11" s="2449"/>
      <c r="D11" s="860"/>
      <c r="E11" s="1909"/>
      <c r="F11" s="1909" t="s">
        <v>1950</v>
      </c>
      <c r="G11" s="615"/>
      <c r="H11" s="114">
        <v>41639</v>
      </c>
      <c r="I11" s="2441"/>
      <c r="J11" s="2441"/>
      <c r="K11" s="2441"/>
      <c r="L11" s="2441"/>
      <c r="M11" s="2441"/>
      <c r="N11" s="2441"/>
      <c r="O11" s="2441"/>
      <c r="P11" s="2441"/>
      <c r="Q11" s="2389" t="s">
        <v>1951</v>
      </c>
      <c r="R11" s="2385"/>
      <c r="S11" s="2385"/>
      <c r="T11" s="2385"/>
      <c r="U11" s="2385"/>
      <c r="V11" s="2385"/>
      <c r="W11" s="2385"/>
      <c r="X11" s="2385"/>
      <c r="Y11" s="2385"/>
      <c r="Z11" s="2385"/>
      <c r="AA11" s="2385"/>
      <c r="AB11" s="2385"/>
      <c r="AC11" s="2385"/>
      <c r="AD11" s="2385"/>
      <c r="AE11" s="2385"/>
      <c r="AF11" s="2385"/>
      <c r="AG11" s="2385"/>
      <c r="AH11" s="2385"/>
      <c r="AI11" s="2385"/>
      <c r="AJ11" s="2385"/>
      <c r="AK11" s="2385"/>
      <c r="AL11" s="2385"/>
      <c r="AM11" s="2385"/>
      <c r="AN11" s="2385"/>
    </row>
    <row r="12" spans="1:16" ht="105" customHeight="1">
      <c r="A12" s="679">
        <v>10</v>
      </c>
      <c r="B12" s="611" t="s">
        <v>1952</v>
      </c>
      <c r="C12" s="611"/>
      <c r="D12" s="611" t="s">
        <v>1953</v>
      </c>
      <c r="E12" s="2335"/>
      <c r="F12" s="2335" t="s">
        <v>1954</v>
      </c>
      <c r="G12" s="2335"/>
      <c r="H12" s="2450">
        <v>41455</v>
      </c>
      <c r="I12" s="2441"/>
      <c r="J12" s="2113">
        <v>40</v>
      </c>
      <c r="K12" s="2441"/>
      <c r="L12" s="2113">
        <v>20</v>
      </c>
      <c r="M12" s="2441"/>
      <c r="N12" s="2441"/>
      <c r="O12" s="2113">
        <v>20</v>
      </c>
      <c r="P12" s="2113">
        <v>20</v>
      </c>
    </row>
    <row r="13" spans="1:16" ht="98.25" customHeight="1">
      <c r="A13" s="772">
        <v>11</v>
      </c>
      <c r="B13" s="338" t="s">
        <v>1955</v>
      </c>
      <c r="C13" s="338"/>
      <c r="D13" s="338" t="s">
        <v>1956</v>
      </c>
      <c r="E13" s="2365"/>
      <c r="F13" s="2365" t="s">
        <v>1957</v>
      </c>
      <c r="G13" s="2365"/>
      <c r="H13" s="2447" t="s">
        <v>1958</v>
      </c>
      <c r="I13" s="2113">
        <v>40</v>
      </c>
      <c r="J13" s="2113">
        <v>40</v>
      </c>
      <c r="K13" s="2441"/>
      <c r="L13" s="2441"/>
      <c r="M13" s="2441"/>
      <c r="N13" s="2441"/>
      <c r="O13" s="2441"/>
      <c r="P13" s="2441"/>
    </row>
    <row r="14" spans="1:16" ht="47.25">
      <c r="A14" s="585">
        <v>12</v>
      </c>
      <c r="B14" s="588" t="s">
        <v>1959</v>
      </c>
      <c r="C14" s="588"/>
      <c r="D14" s="588" t="s">
        <v>1959</v>
      </c>
      <c r="E14" s="2445"/>
      <c r="F14" s="588" t="s">
        <v>1960</v>
      </c>
      <c r="G14" s="2445"/>
      <c r="H14" s="2450" t="s">
        <v>667</v>
      </c>
      <c r="I14" s="812"/>
      <c r="J14" s="812"/>
      <c r="K14" s="812"/>
      <c r="L14" s="812"/>
      <c r="M14" s="812"/>
      <c r="N14" s="812"/>
      <c r="O14" s="812"/>
      <c r="P14" s="812"/>
    </row>
    <row r="15" spans="1:16" ht="96.75" customHeight="1">
      <c r="A15" s="585">
        <v>13</v>
      </c>
      <c r="B15" s="611" t="s">
        <v>1961</v>
      </c>
      <c r="C15" s="588"/>
      <c r="D15" s="588"/>
      <c r="E15" s="2445"/>
      <c r="F15" s="2451" t="s">
        <v>1962</v>
      </c>
      <c r="G15" s="2445"/>
      <c r="H15" s="2450">
        <v>41639</v>
      </c>
      <c r="I15" s="812"/>
      <c r="J15" s="812"/>
      <c r="K15" s="812"/>
      <c r="L15" s="812"/>
      <c r="M15" s="812"/>
      <c r="N15" s="812"/>
      <c r="O15" s="2422">
        <v>30</v>
      </c>
      <c r="P15" s="812"/>
    </row>
    <row r="16" spans="1:16" ht="106.5" customHeight="1">
      <c r="A16" s="585">
        <v>14</v>
      </c>
      <c r="B16" s="645" t="s">
        <v>1963</v>
      </c>
      <c r="C16" s="588"/>
      <c r="D16" s="588" t="s">
        <v>1964</v>
      </c>
      <c r="E16" s="2445"/>
      <c r="F16" s="2452" t="s">
        <v>1965</v>
      </c>
      <c r="G16" s="2445"/>
      <c r="H16" s="2450">
        <v>41552</v>
      </c>
      <c r="I16" s="812"/>
      <c r="J16" s="812"/>
      <c r="K16" s="812"/>
      <c r="L16" s="812"/>
      <c r="M16" s="812"/>
      <c r="N16" s="812"/>
      <c r="O16" s="2422">
        <v>20</v>
      </c>
      <c r="P16" s="812"/>
    </row>
    <row r="17" spans="1:16" ht="81" customHeight="1">
      <c r="A17" s="585">
        <v>15</v>
      </c>
      <c r="B17" s="645" t="s">
        <v>1966</v>
      </c>
      <c r="C17" s="588"/>
      <c r="D17" s="588" t="s">
        <v>1967</v>
      </c>
      <c r="E17" s="2445"/>
      <c r="F17" s="2451" t="s">
        <v>2188</v>
      </c>
      <c r="G17" s="2445"/>
      <c r="H17" s="2450" t="s">
        <v>1968</v>
      </c>
      <c r="I17" s="812"/>
      <c r="J17" s="812"/>
      <c r="K17" s="812"/>
      <c r="L17" s="812"/>
      <c r="M17" s="812"/>
      <c r="N17" s="812"/>
      <c r="O17" s="2422">
        <v>30</v>
      </c>
      <c r="P17" s="812"/>
    </row>
    <row r="18" spans="1:16" ht="84" customHeight="1">
      <c r="A18" s="585">
        <v>16</v>
      </c>
      <c r="B18" s="611" t="s">
        <v>1969</v>
      </c>
      <c r="C18" s="588"/>
      <c r="D18" s="588" t="s">
        <v>1970</v>
      </c>
      <c r="E18" s="2445"/>
      <c r="F18" s="2451" t="s">
        <v>1971</v>
      </c>
      <c r="G18" s="2445"/>
      <c r="H18" s="2450">
        <v>41639</v>
      </c>
      <c r="I18" s="812"/>
      <c r="J18" s="812"/>
      <c r="K18" s="2422">
        <v>40</v>
      </c>
      <c r="L18" s="812"/>
      <c r="M18" s="2422">
        <v>10</v>
      </c>
      <c r="N18" s="2422">
        <v>10</v>
      </c>
      <c r="O18" s="812"/>
      <c r="P18" s="812"/>
    </row>
    <row r="19" spans="1:16" ht="65.25" customHeight="1">
      <c r="A19" s="585">
        <v>17</v>
      </c>
      <c r="B19" s="645" t="s">
        <v>1972</v>
      </c>
      <c r="C19" s="588"/>
      <c r="D19" s="588" t="s">
        <v>1973</v>
      </c>
      <c r="E19" s="2445"/>
      <c r="F19" s="2451" t="s">
        <v>1974</v>
      </c>
      <c r="G19" s="2445"/>
      <c r="H19" s="2450">
        <v>41639</v>
      </c>
      <c r="I19" s="812"/>
      <c r="J19" s="812"/>
      <c r="K19" s="2422">
        <v>30</v>
      </c>
      <c r="L19" s="812"/>
      <c r="M19" s="812"/>
      <c r="N19" s="812"/>
      <c r="O19" s="812"/>
      <c r="P19" s="812"/>
    </row>
    <row r="20" spans="1:16" ht="108.75" customHeight="1">
      <c r="A20" s="585">
        <v>18</v>
      </c>
      <c r="B20" s="645" t="s">
        <v>1975</v>
      </c>
      <c r="C20" s="588"/>
      <c r="D20" s="588" t="s">
        <v>1976</v>
      </c>
      <c r="E20" s="2445"/>
      <c r="F20" s="2451" t="s">
        <v>1977</v>
      </c>
      <c r="G20" s="2445"/>
      <c r="H20" s="2450">
        <v>41455</v>
      </c>
      <c r="I20" s="812"/>
      <c r="J20" s="812"/>
      <c r="K20" s="2422">
        <v>30</v>
      </c>
      <c r="L20" s="812"/>
      <c r="M20" s="2422">
        <v>20</v>
      </c>
      <c r="N20" s="2422">
        <v>20</v>
      </c>
      <c r="O20" s="812"/>
      <c r="P20" s="812"/>
    </row>
    <row r="21" spans="1:16" s="2455" customFormat="1" ht="90.75" customHeight="1">
      <c r="A21" s="585">
        <v>19</v>
      </c>
      <c r="B21" s="611" t="s">
        <v>1647</v>
      </c>
      <c r="C21" s="585"/>
      <c r="D21" s="491" t="s">
        <v>1648</v>
      </c>
      <c r="E21" s="585"/>
      <c r="F21" s="646" t="s">
        <v>1978</v>
      </c>
      <c r="G21" s="585"/>
      <c r="H21" s="491" t="s">
        <v>114</v>
      </c>
      <c r="I21" s="2447"/>
      <c r="J21" s="2453"/>
      <c r="K21" s="2447"/>
      <c r="L21" s="2454"/>
      <c r="M21" s="2454"/>
      <c r="N21" s="2454"/>
      <c r="O21" s="2454"/>
      <c r="P21" s="2454"/>
    </row>
    <row r="22" spans="1:16" s="2455" customFormat="1" ht="104.25" customHeight="1">
      <c r="A22" s="2486">
        <v>20</v>
      </c>
      <c r="B22" s="2517" t="s">
        <v>1802</v>
      </c>
      <c r="C22" s="327"/>
      <c r="D22" s="374" t="s">
        <v>1979</v>
      </c>
      <c r="E22" s="667"/>
      <c r="F22" s="2114" t="s">
        <v>1980</v>
      </c>
      <c r="G22" s="667"/>
      <c r="H22" s="374" t="s">
        <v>1981</v>
      </c>
      <c r="I22" s="776"/>
      <c r="J22" s="2457"/>
      <c r="K22" s="2456"/>
      <c r="L22" s="2458"/>
      <c r="M22" s="2458"/>
      <c r="N22" s="2458"/>
      <c r="O22" s="2458"/>
      <c r="P22" s="2458"/>
    </row>
    <row r="23" spans="1:20" s="2337" customFormat="1" ht="139.5" customHeight="1">
      <c r="A23" s="2487"/>
      <c r="B23" s="2518"/>
      <c r="C23" s="2126"/>
      <c r="D23" s="330" t="s">
        <v>1865</v>
      </c>
      <c r="E23" s="330"/>
      <c r="F23" s="330" t="s">
        <v>1982</v>
      </c>
      <c r="G23" s="2126"/>
      <c r="H23" s="580" t="s">
        <v>1983</v>
      </c>
      <c r="I23" s="2363"/>
      <c r="J23" s="769">
        <v>20</v>
      </c>
      <c r="K23" s="2363"/>
      <c r="L23" s="786">
        <v>10</v>
      </c>
      <c r="M23" s="783"/>
      <c r="N23" s="783"/>
      <c r="O23" s="783"/>
      <c r="P23" s="786">
        <v>10</v>
      </c>
      <c r="Q23" s="694"/>
      <c r="R23" s="694"/>
      <c r="S23" s="694"/>
      <c r="T23" s="694"/>
    </row>
    <row r="24" spans="1:16" ht="57.75" customHeight="1" thickBot="1">
      <c r="A24" s="781">
        <v>21</v>
      </c>
      <c r="B24" s="2459" t="s">
        <v>1984</v>
      </c>
      <c r="C24" s="2459"/>
      <c r="D24" s="2293" t="s">
        <v>71</v>
      </c>
      <c r="E24" s="2460"/>
      <c r="F24" s="2461" t="s">
        <v>103</v>
      </c>
      <c r="G24" s="2461"/>
      <c r="H24" s="2462" t="s">
        <v>1985</v>
      </c>
      <c r="I24" s="2463"/>
      <c r="J24" s="2463"/>
      <c r="K24" s="2463"/>
      <c r="L24" s="2463"/>
      <c r="M24" s="2463"/>
      <c r="N24" s="2463"/>
      <c r="O24" s="2463"/>
      <c r="P24" s="2463"/>
    </row>
    <row r="25" spans="5:16" ht="27.75" customHeight="1" thickTop="1">
      <c r="E25" s="2464"/>
      <c r="F25" s="2321"/>
      <c r="G25" s="2321"/>
      <c r="H25" s="2465"/>
      <c r="I25" s="2466">
        <f aca="true" t="shared" si="0" ref="I25:P25">SUM(I3:I24)</f>
        <v>100</v>
      </c>
      <c r="J25" s="2466">
        <f t="shared" si="0"/>
        <v>100</v>
      </c>
      <c r="K25" s="2466">
        <f t="shared" si="0"/>
        <v>100</v>
      </c>
      <c r="L25" s="2466">
        <f t="shared" si="0"/>
        <v>100</v>
      </c>
      <c r="M25" s="2466">
        <f t="shared" si="0"/>
        <v>100</v>
      </c>
      <c r="N25" s="2466">
        <f t="shared" si="0"/>
        <v>100</v>
      </c>
      <c r="O25" s="2466">
        <f t="shared" si="0"/>
        <v>100</v>
      </c>
      <c r="P25" s="2466">
        <f t="shared" si="0"/>
        <v>100</v>
      </c>
    </row>
    <row r="26" spans="1:3" ht="16.5">
      <c r="A26" s="2467"/>
      <c r="B26" s="2468"/>
      <c r="C26" s="2468"/>
    </row>
    <row r="27" spans="2:7" ht="16.5">
      <c r="B27" s="2922" t="s">
        <v>66</v>
      </c>
      <c r="C27" s="2922"/>
      <c r="D27" s="2922"/>
      <c r="E27" s="2922"/>
      <c r="F27" s="2922"/>
      <c r="G27" s="2469"/>
    </row>
    <row r="28" spans="2:9" ht="16.5">
      <c r="B28" s="2923" t="s">
        <v>1986</v>
      </c>
      <c r="C28" s="2923"/>
      <c r="D28" s="2923"/>
      <c r="E28" s="2923"/>
      <c r="F28" s="2923"/>
      <c r="G28" s="2923"/>
      <c r="H28" s="2923"/>
      <c r="I28" s="2470">
        <v>8000</v>
      </c>
    </row>
    <row r="29" spans="2:9" ht="16.5">
      <c r="B29" s="2923" t="s">
        <v>1987</v>
      </c>
      <c r="C29" s="2923"/>
      <c r="D29" s="2923"/>
      <c r="E29" s="2923"/>
      <c r="F29" s="2923"/>
      <c r="G29" s="2923"/>
      <c r="H29" s="2923"/>
      <c r="I29" s="2470">
        <v>6500</v>
      </c>
    </row>
    <row r="30" spans="1:3" ht="16.5">
      <c r="A30" s="2467"/>
      <c r="B30" s="2468"/>
      <c r="C30" s="2468"/>
    </row>
    <row r="31" spans="1:6" ht="33">
      <c r="A31" s="2924" t="s">
        <v>1988</v>
      </c>
      <c r="B31" s="2924"/>
      <c r="C31" s="2924"/>
      <c r="D31" s="2370" t="s">
        <v>1989</v>
      </c>
      <c r="E31" s="2471"/>
      <c r="F31" s="2369" t="s">
        <v>60</v>
      </c>
    </row>
    <row r="32" spans="1:6" ht="16.5">
      <c r="A32" s="2925" t="s">
        <v>1990</v>
      </c>
      <c r="B32" s="2925"/>
      <c r="C32" s="2925"/>
      <c r="D32" s="2381" t="s">
        <v>1991</v>
      </c>
      <c r="F32" s="2369" t="s">
        <v>68</v>
      </c>
    </row>
    <row r="33" spans="2:6" ht="16.5">
      <c r="B33" s="2381"/>
      <c r="D33" s="2381"/>
      <c r="F33" s="2369"/>
    </row>
    <row r="34" spans="2:6" ht="16.5">
      <c r="B34" s="2381" t="s">
        <v>61</v>
      </c>
      <c r="D34" s="2381" t="s">
        <v>61</v>
      </c>
      <c r="F34" s="2369" t="s">
        <v>61</v>
      </c>
    </row>
  </sheetData>
  <sheetProtection/>
  <mergeCells count="11">
    <mergeCell ref="B28:H28"/>
    <mergeCell ref="B29:H29"/>
    <mergeCell ref="A31:C31"/>
    <mergeCell ref="A32:C32"/>
    <mergeCell ref="A22:A23"/>
    <mergeCell ref="B22:B23"/>
    <mergeCell ref="B27:F27"/>
    <mergeCell ref="A1:B2"/>
    <mergeCell ref="D1:D2"/>
    <mergeCell ref="F1:F2"/>
    <mergeCell ref="H1:H2"/>
  </mergeCells>
  <printOptions/>
  <pageMargins left="0.1968503937007874" right="0.15748031496062992" top="0.8267716535433072" bottom="0.4724409448818898" header="0.2755905511811024" footer="0.2362204724409449"/>
  <pageSetup fitToHeight="0" fitToWidth="1" horizontalDpi="1200" verticalDpi="1200" orientation="landscape" paperSize="8" scale="62" r:id="rId1"/>
  <headerFooter alignWithMargins="0">
    <oddHeader>&amp;L
&amp;"Arial,Corsivo"Responsabile f.f.: dott.Paolo Pischiutti
Delegata alla Gestione: dott.ssa Ivana Burba
&amp;C&amp;"Arial,Grassetto"OBIETTIVI DI BUDGET 2013: SERVIZIO PIANIFICAZIONE E CONTROLLO DIREZIONALE</oddHeader>
    <oddFooter xml:space="preserve">&amp;CPagina &amp;P di &amp;N </oddFooter>
  </headerFooter>
</worksheet>
</file>

<file path=xl/worksheets/sheet55.xml><?xml version="1.0" encoding="utf-8"?>
<worksheet xmlns="http://schemas.openxmlformats.org/spreadsheetml/2006/main" xmlns:r="http://schemas.openxmlformats.org/officeDocument/2006/relationships">
  <sheetPr>
    <pageSetUpPr fitToPage="1"/>
  </sheetPr>
  <dimension ref="A1:M59"/>
  <sheetViews>
    <sheetView zoomScale="75" zoomScaleNormal="75" zoomScaleSheetLayoutView="75" zoomScalePageLayoutView="0" workbookViewId="0" topLeftCell="A1">
      <selection activeCell="B13" sqref="B13:B15"/>
    </sheetView>
  </sheetViews>
  <sheetFormatPr defaultColWidth="9.140625" defaultRowHeight="12.75"/>
  <cols>
    <col min="1" max="1" width="3.8515625" style="1172" customWidth="1"/>
    <col min="2" max="2" width="39.421875" style="1171" customWidth="1"/>
    <col min="3" max="3" width="3.421875" style="1172" customWidth="1"/>
    <col min="4" max="4" width="44.8515625" style="1172" customWidth="1"/>
    <col min="5" max="5" width="3.421875" style="1172" customWidth="1"/>
    <col min="6" max="6" width="49.57421875" style="1172" customWidth="1"/>
    <col min="7" max="7" width="3.421875" style="1172" customWidth="1"/>
    <col min="8" max="8" width="19.8515625" style="1172" customWidth="1"/>
    <col min="9" max="12" width="21.00390625" style="1193" customWidth="1"/>
    <col min="13" max="16384" width="9.140625" style="1172" customWidth="1"/>
  </cols>
  <sheetData>
    <row r="1" spans="1:12" ht="51.75" customHeight="1" thickTop="1">
      <c r="A1" s="2756" t="s">
        <v>58</v>
      </c>
      <c r="B1" s="2756"/>
      <c r="C1" s="2756"/>
      <c r="D1" s="2756" t="s">
        <v>63</v>
      </c>
      <c r="E1" s="2756"/>
      <c r="F1" s="2756" t="s">
        <v>743</v>
      </c>
      <c r="G1" s="2756"/>
      <c r="H1" s="2756" t="s">
        <v>64</v>
      </c>
      <c r="I1" s="1797" t="s">
        <v>408</v>
      </c>
      <c r="J1" s="1797" t="s">
        <v>1992</v>
      </c>
      <c r="K1" s="1146" t="s">
        <v>1993</v>
      </c>
      <c r="L1" s="1146" t="s">
        <v>1994</v>
      </c>
    </row>
    <row r="2" spans="1:12" ht="22.5" customHeight="1" thickBot="1">
      <c r="A2" s="2757"/>
      <c r="B2" s="2757"/>
      <c r="C2" s="2757"/>
      <c r="D2" s="2757"/>
      <c r="E2" s="2757"/>
      <c r="F2" s="2757"/>
      <c r="G2" s="2757"/>
      <c r="H2" s="2757"/>
      <c r="I2" s="1148" t="s">
        <v>409</v>
      </c>
      <c r="J2" s="1148" t="s">
        <v>409</v>
      </c>
      <c r="K2" s="1148" t="s">
        <v>409</v>
      </c>
      <c r="L2" s="1148" t="s">
        <v>409</v>
      </c>
    </row>
    <row r="3" spans="1:12" ht="9" customHeight="1" thickBot="1" thickTop="1">
      <c r="A3" s="1169"/>
      <c r="B3" s="1169"/>
      <c r="C3" s="1169"/>
      <c r="D3" s="1169"/>
      <c r="E3" s="1169"/>
      <c r="F3" s="1169"/>
      <c r="G3" s="1169"/>
      <c r="H3" s="1169"/>
      <c r="I3" s="1169"/>
      <c r="J3" s="1169"/>
      <c r="K3" s="1169"/>
      <c r="L3" s="1169"/>
    </row>
    <row r="4" spans="1:12" s="1149" customFormat="1" ht="137.25" customHeight="1" thickTop="1">
      <c r="A4" s="11">
        <v>1</v>
      </c>
      <c r="B4" s="95" t="s">
        <v>1995</v>
      </c>
      <c r="C4" s="11"/>
      <c r="D4" s="64" t="s">
        <v>1996</v>
      </c>
      <c r="E4" s="11"/>
      <c r="F4" s="112" t="s">
        <v>1997</v>
      </c>
      <c r="G4" s="11"/>
      <c r="H4" s="165" t="s">
        <v>1998</v>
      </c>
      <c r="I4" s="1798"/>
      <c r="J4" s="1798"/>
      <c r="K4" s="1798"/>
      <c r="L4" s="1798"/>
    </row>
    <row r="5" spans="1:12" s="1149" customFormat="1" ht="90" customHeight="1">
      <c r="A5" s="8">
        <v>2</v>
      </c>
      <c r="B5" s="1" t="s">
        <v>641</v>
      </c>
      <c r="C5" s="8"/>
      <c r="D5" s="21" t="s">
        <v>1999</v>
      </c>
      <c r="E5" s="8"/>
      <c r="F5" s="21" t="s">
        <v>2000</v>
      </c>
      <c r="G5" s="8"/>
      <c r="H5" s="271">
        <v>41639</v>
      </c>
      <c r="I5" s="204"/>
      <c r="J5" s="204"/>
      <c r="K5" s="204"/>
      <c r="L5" s="204"/>
    </row>
    <row r="6" spans="1:12" s="1149" customFormat="1" ht="63" customHeight="1">
      <c r="A6" s="2495">
        <v>3</v>
      </c>
      <c r="B6" s="2483" t="s">
        <v>652</v>
      </c>
      <c r="C6" s="322"/>
      <c r="D6" s="140" t="s">
        <v>2001</v>
      </c>
      <c r="E6" s="255"/>
      <c r="F6" s="140" t="s">
        <v>2002</v>
      </c>
      <c r="G6" s="255"/>
      <c r="H6" s="108" t="s">
        <v>2003</v>
      </c>
      <c r="I6" s="203"/>
      <c r="J6" s="318">
        <v>5</v>
      </c>
      <c r="K6" s="318">
        <v>5</v>
      </c>
      <c r="L6" s="203"/>
    </row>
    <row r="7" spans="1:12" s="1149" customFormat="1" ht="63">
      <c r="A7" s="2494"/>
      <c r="B7" s="2484"/>
      <c r="C7" s="156"/>
      <c r="D7" s="299" t="s">
        <v>2004</v>
      </c>
      <c r="E7" s="351"/>
      <c r="F7" s="299" t="s">
        <v>2005</v>
      </c>
      <c r="G7" s="351"/>
      <c r="H7" s="134" t="s">
        <v>2006</v>
      </c>
      <c r="I7" s="215"/>
      <c r="J7" s="1799">
        <v>10</v>
      </c>
      <c r="K7" s="1799">
        <v>10</v>
      </c>
      <c r="L7" s="215"/>
    </row>
    <row r="8" spans="1:12" s="1149" customFormat="1" ht="84.75" customHeight="1">
      <c r="A8" s="2494"/>
      <c r="B8" s="2484"/>
      <c r="C8" s="156"/>
      <c r="D8" s="299" t="s">
        <v>2007</v>
      </c>
      <c r="E8" s="351"/>
      <c r="F8" s="299" t="s">
        <v>2008</v>
      </c>
      <c r="G8" s="351"/>
      <c r="H8" s="134" t="s">
        <v>2009</v>
      </c>
      <c r="I8" s="1227"/>
      <c r="J8" s="213">
        <v>5</v>
      </c>
      <c r="K8" s="213">
        <v>5</v>
      </c>
      <c r="L8" s="1227"/>
    </row>
    <row r="9" spans="1:12" s="1149" customFormat="1" ht="79.5" customHeight="1">
      <c r="A9" s="2489"/>
      <c r="B9" s="2498"/>
      <c r="C9" s="11"/>
      <c r="D9" s="111" t="s">
        <v>2004</v>
      </c>
      <c r="E9" s="95"/>
      <c r="F9" s="95" t="s">
        <v>2010</v>
      </c>
      <c r="G9" s="1055"/>
      <c r="H9" s="15" t="s">
        <v>32</v>
      </c>
      <c r="I9" s="204"/>
      <c r="J9" s="214">
        <v>10</v>
      </c>
      <c r="K9" s="214">
        <v>10</v>
      </c>
      <c r="L9" s="204"/>
    </row>
    <row r="10" spans="1:12" s="1149" customFormat="1" ht="165.75" customHeight="1">
      <c r="A10" s="2495">
        <v>4</v>
      </c>
      <c r="B10" s="2483" t="s">
        <v>2011</v>
      </c>
      <c r="C10" s="2495"/>
      <c r="D10" s="2483" t="s">
        <v>2012</v>
      </c>
      <c r="E10" s="2495"/>
      <c r="F10" s="267" t="s">
        <v>2013</v>
      </c>
      <c r="G10" s="1053"/>
      <c r="H10" s="116" t="s">
        <v>2014</v>
      </c>
      <c r="I10" s="318">
        <v>50</v>
      </c>
      <c r="J10" s="203"/>
      <c r="K10" s="318">
        <v>50</v>
      </c>
      <c r="L10" s="203"/>
    </row>
    <row r="11" spans="1:12" s="1149" customFormat="1" ht="54" customHeight="1">
      <c r="A11" s="2494"/>
      <c r="B11" s="2484"/>
      <c r="C11" s="2494"/>
      <c r="D11" s="2484"/>
      <c r="E11" s="2494"/>
      <c r="F11" s="1800" t="s">
        <v>2015</v>
      </c>
      <c r="G11" s="1638"/>
      <c r="H11" s="201" t="s">
        <v>2014</v>
      </c>
      <c r="I11" s="215"/>
      <c r="J11" s="215" t="s">
        <v>421</v>
      </c>
      <c r="K11" s="215"/>
      <c r="L11" s="215"/>
    </row>
    <row r="12" spans="1:12" s="1149" customFormat="1" ht="47.25">
      <c r="A12" s="2489"/>
      <c r="B12" s="2498"/>
      <c r="C12" s="2489"/>
      <c r="D12" s="2498"/>
      <c r="E12" s="2489"/>
      <c r="F12" s="95" t="s">
        <v>2016</v>
      </c>
      <c r="G12" s="1055"/>
      <c r="H12" s="101">
        <v>41639</v>
      </c>
      <c r="I12" s="204"/>
      <c r="J12" s="204"/>
      <c r="K12" s="204"/>
      <c r="L12" s="204"/>
    </row>
    <row r="13" spans="1:13" s="906" customFormat="1" ht="99.75" customHeight="1">
      <c r="A13" s="11">
        <v>5</v>
      </c>
      <c r="B13" s="14" t="s">
        <v>2017</v>
      </c>
      <c r="C13" s="11"/>
      <c r="D13" s="14" t="s">
        <v>2018</v>
      </c>
      <c r="E13" s="14"/>
      <c r="F13" s="14" t="s">
        <v>2019</v>
      </c>
      <c r="G13" s="11"/>
      <c r="H13" s="15">
        <v>41639</v>
      </c>
      <c r="I13" s="225">
        <v>25</v>
      </c>
      <c r="J13" s="986"/>
      <c r="K13" s="986"/>
      <c r="L13" s="986"/>
      <c r="M13" s="1120"/>
    </row>
    <row r="14" spans="1:12" s="906" customFormat="1" ht="42" customHeight="1">
      <c r="A14" s="2495">
        <v>6</v>
      </c>
      <c r="B14" s="2483" t="s">
        <v>2020</v>
      </c>
      <c r="C14" s="2495"/>
      <c r="D14" s="2483" t="s">
        <v>2021</v>
      </c>
      <c r="E14" s="2495"/>
      <c r="F14" s="258" t="s">
        <v>2022</v>
      </c>
      <c r="G14" s="255"/>
      <c r="H14" s="1043" t="s">
        <v>2023</v>
      </c>
      <c r="I14" s="992"/>
      <c r="J14" s="992"/>
      <c r="K14" s="992"/>
      <c r="L14" s="992"/>
    </row>
    <row r="15" spans="1:12" s="906" customFormat="1" ht="94.5">
      <c r="A15" s="2489"/>
      <c r="B15" s="2498"/>
      <c r="C15" s="2489"/>
      <c r="D15" s="2498"/>
      <c r="E15" s="2489"/>
      <c r="F15" s="112" t="s">
        <v>2024</v>
      </c>
      <c r="G15" s="14"/>
      <c r="H15" s="165" t="s">
        <v>1660</v>
      </c>
      <c r="I15" s="986"/>
      <c r="J15" s="225">
        <v>70</v>
      </c>
      <c r="K15" s="986"/>
      <c r="L15" s="225">
        <v>100</v>
      </c>
    </row>
    <row r="16" spans="1:12" s="906" customFormat="1" ht="57.75" customHeight="1">
      <c r="A16" s="8">
        <v>7</v>
      </c>
      <c r="B16" s="1" t="s">
        <v>2025</v>
      </c>
      <c r="C16" s="653"/>
      <c r="D16" s="1" t="s">
        <v>2026</v>
      </c>
      <c r="E16" s="653"/>
      <c r="F16" s="20" t="s">
        <v>2027</v>
      </c>
      <c r="G16" s="653"/>
      <c r="H16" s="18">
        <v>41639</v>
      </c>
      <c r="I16" s="986"/>
      <c r="J16" s="986"/>
      <c r="K16" s="225">
        <v>20</v>
      </c>
      <c r="L16" s="986"/>
    </row>
    <row r="17" spans="1:13" s="906" customFormat="1" ht="84" customHeight="1">
      <c r="A17" s="8">
        <v>8</v>
      </c>
      <c r="B17" s="1" t="s">
        <v>2028</v>
      </c>
      <c r="C17" s="653"/>
      <c r="D17" s="1" t="s">
        <v>2029</v>
      </c>
      <c r="E17" s="653"/>
      <c r="F17" s="212" t="s">
        <v>2030</v>
      </c>
      <c r="G17" s="653"/>
      <c r="H17" s="18">
        <v>41639</v>
      </c>
      <c r="I17" s="1128"/>
      <c r="J17" s="1128"/>
      <c r="K17" s="1128"/>
      <c r="L17" s="1128"/>
      <c r="M17" s="1120"/>
    </row>
    <row r="18" spans="1:12" s="906" customFormat="1" ht="60" customHeight="1">
      <c r="A18" s="8">
        <v>9</v>
      </c>
      <c r="B18" s="1" t="s">
        <v>2031</v>
      </c>
      <c r="C18" s="653"/>
      <c r="D18" s="1" t="s">
        <v>2032</v>
      </c>
      <c r="E18" s="653"/>
      <c r="F18" s="20" t="s">
        <v>2033</v>
      </c>
      <c r="G18" s="653"/>
      <c r="H18" s="18" t="s">
        <v>2034</v>
      </c>
      <c r="I18" s="1128"/>
      <c r="J18" s="1128"/>
      <c r="K18" s="1128"/>
      <c r="L18" s="1128"/>
    </row>
    <row r="19" spans="1:12" s="906" customFormat="1" ht="78.75" customHeight="1">
      <c r="A19" s="8">
        <v>10</v>
      </c>
      <c r="B19" s="1" t="s">
        <v>2035</v>
      </c>
      <c r="C19" s="653"/>
      <c r="D19" s="1"/>
      <c r="E19" s="653"/>
      <c r="F19" s="20" t="s">
        <v>2036</v>
      </c>
      <c r="G19" s="653"/>
      <c r="H19" s="18">
        <v>41639</v>
      </c>
      <c r="I19" s="1014">
        <v>25</v>
      </c>
      <c r="J19" s="1128"/>
      <c r="K19" s="1128"/>
      <c r="L19" s="1128"/>
    </row>
    <row r="20" spans="1:12" s="958" customFormat="1" ht="78" customHeight="1" thickBot="1">
      <c r="A20" s="61">
        <v>11</v>
      </c>
      <c r="B20" s="1801" t="s">
        <v>75</v>
      </c>
      <c r="C20" s="1802"/>
      <c r="D20" s="1801" t="s">
        <v>65</v>
      </c>
      <c r="E20" s="1802"/>
      <c r="F20" s="1803" t="s">
        <v>2037</v>
      </c>
      <c r="G20" s="1803"/>
      <c r="H20" s="254">
        <v>41639</v>
      </c>
      <c r="I20" s="1094"/>
      <c r="J20" s="1094"/>
      <c r="K20" s="1094"/>
      <c r="L20" s="1094"/>
    </row>
    <row r="21" spans="1:12" ht="26.25" customHeight="1" thickTop="1">
      <c r="A21" s="2926"/>
      <c r="B21" s="2926"/>
      <c r="C21" s="2926"/>
      <c r="D21" s="2926"/>
      <c r="E21" s="1151"/>
      <c r="F21" s="1151"/>
      <c r="G21" s="1151"/>
      <c r="H21" s="1151"/>
      <c r="I21" s="657">
        <f>SUM(I4:I20)</f>
        <v>100</v>
      </c>
      <c r="J21" s="657">
        <f>SUM(J4:J20)</f>
        <v>100</v>
      </c>
      <c r="K21" s="657">
        <f>SUM(K4:K20)</f>
        <v>100</v>
      </c>
      <c r="L21" s="657">
        <f>SUM(L4:L20)</f>
        <v>100</v>
      </c>
    </row>
    <row r="22" spans="1:12" ht="26.25" customHeight="1">
      <c r="A22" s="2926" t="s">
        <v>66</v>
      </c>
      <c r="B22" s="2926"/>
      <c r="C22" s="2926"/>
      <c r="D22" s="2926"/>
      <c r="E22" s="2926"/>
      <c r="F22" s="2926"/>
      <c r="G22" s="2926"/>
      <c r="H22" s="2926"/>
      <c r="I22" s="657"/>
      <c r="J22" s="657"/>
      <c r="K22" s="657"/>
      <c r="L22" s="657"/>
    </row>
    <row r="23" spans="1:12" ht="26.25" customHeight="1">
      <c r="A23" s="1152"/>
      <c r="B23" s="2760" t="s">
        <v>2038</v>
      </c>
      <c r="C23" s="2761"/>
      <c r="D23" s="2761"/>
      <c r="E23" s="2761"/>
      <c r="F23" s="2761"/>
      <c r="G23" s="2927"/>
      <c r="H23" s="1804">
        <v>2000</v>
      </c>
      <c r="I23" s="1186"/>
      <c r="J23" s="1186"/>
      <c r="K23" s="1186"/>
      <c r="L23" s="1186"/>
    </row>
    <row r="24" spans="1:12" ht="26.25" customHeight="1">
      <c r="A24" s="1152"/>
      <c r="B24" s="2760" t="s">
        <v>2039</v>
      </c>
      <c r="C24" s="2761"/>
      <c r="D24" s="2761"/>
      <c r="E24" s="2761"/>
      <c r="F24" s="2761"/>
      <c r="G24" s="2927"/>
      <c r="H24" s="1804">
        <v>5000</v>
      </c>
      <c r="I24" s="1163"/>
      <c r="J24" s="1163"/>
      <c r="K24" s="1163"/>
      <c r="L24" s="1163"/>
    </row>
    <row r="25" spans="1:12" ht="18" customHeight="1">
      <c r="A25" s="1152"/>
      <c r="B25" s="1771"/>
      <c r="C25" s="1771"/>
      <c r="D25" s="1771"/>
      <c r="E25" s="1771"/>
      <c r="F25" s="1771"/>
      <c r="G25" s="1771"/>
      <c r="H25" s="1805"/>
      <c r="I25" s="1163"/>
      <c r="J25" s="1163"/>
      <c r="K25" s="1163"/>
      <c r="L25" s="1163"/>
    </row>
    <row r="26" spans="1:12" ht="19.5" customHeight="1">
      <c r="A26" s="1776"/>
      <c r="B26" s="1151"/>
      <c r="C26" s="1151"/>
      <c r="D26" s="1151"/>
      <c r="E26" s="1151"/>
      <c r="F26" s="1151" t="s">
        <v>1381</v>
      </c>
      <c r="G26" s="1151"/>
      <c r="H26" s="1151"/>
      <c r="I26" s="1163"/>
      <c r="J26" s="1163"/>
      <c r="K26" s="1186"/>
      <c r="L26" s="1186"/>
    </row>
    <row r="27" spans="1:12" ht="13.5" customHeight="1">
      <c r="A27" s="1152"/>
      <c r="B27" s="1151"/>
      <c r="C27" s="1151"/>
      <c r="D27" s="1151"/>
      <c r="E27" s="1151"/>
      <c r="F27" s="1151"/>
      <c r="G27" s="1151"/>
      <c r="H27" s="1151"/>
      <c r="I27" s="1163"/>
      <c r="J27" s="1163"/>
      <c r="K27" s="1163"/>
      <c r="L27" s="1163"/>
    </row>
    <row r="28" spans="1:12" ht="34.5" customHeight="1">
      <c r="A28" s="1152"/>
      <c r="B28" s="1750" t="s">
        <v>2040</v>
      </c>
      <c r="C28" s="1151"/>
      <c r="D28" s="1151"/>
      <c r="E28" s="1151"/>
      <c r="F28" s="1750" t="s">
        <v>60</v>
      </c>
      <c r="G28" s="1151"/>
      <c r="H28" s="1151"/>
      <c r="I28" s="1163"/>
      <c r="J28" s="1163"/>
      <c r="K28" s="1163"/>
      <c r="L28" s="1163"/>
    </row>
    <row r="29" spans="1:12" ht="21" customHeight="1">
      <c r="A29" s="1152"/>
      <c r="B29" s="1750" t="s">
        <v>2041</v>
      </c>
      <c r="C29" s="1151"/>
      <c r="D29" s="1151"/>
      <c r="E29" s="1151"/>
      <c r="F29" s="1750" t="s">
        <v>68</v>
      </c>
      <c r="G29" s="1151"/>
      <c r="H29" s="1151"/>
      <c r="I29" s="1163"/>
      <c r="J29" s="1163"/>
      <c r="K29" s="1186"/>
      <c r="L29" s="1186"/>
    </row>
    <row r="30" spans="1:12" ht="18" customHeight="1">
      <c r="A30" s="1152"/>
      <c r="B30" s="1750" t="s">
        <v>61</v>
      </c>
      <c r="C30" s="1151"/>
      <c r="D30" s="1151"/>
      <c r="E30" s="1151"/>
      <c r="F30" s="1750" t="s">
        <v>407</v>
      </c>
      <c r="G30" s="1151"/>
      <c r="H30" s="1151"/>
      <c r="I30" s="1186"/>
      <c r="J30" s="1186"/>
      <c r="K30" s="1186"/>
      <c r="L30" s="1186"/>
    </row>
    <row r="31" spans="1:12" ht="26.25" customHeight="1">
      <c r="A31" s="1155"/>
      <c r="B31" s="1154"/>
      <c r="C31" s="1155"/>
      <c r="D31" s="1155"/>
      <c r="E31" s="1155"/>
      <c r="F31" s="1155"/>
      <c r="G31" s="1155"/>
      <c r="H31" s="1155"/>
      <c r="I31" s="1163"/>
      <c r="J31" s="1163"/>
      <c r="K31" s="1163"/>
      <c r="L31" s="1163"/>
    </row>
    <row r="32" spans="1:12" ht="26.25" customHeight="1">
      <c r="A32" s="1155"/>
      <c r="B32" s="1154"/>
      <c r="C32" s="1155"/>
      <c r="D32" s="1155"/>
      <c r="E32" s="1155"/>
      <c r="F32" s="1155"/>
      <c r="G32" s="1155"/>
      <c r="H32" s="1155"/>
      <c r="I32" s="1163"/>
      <c r="J32" s="1163"/>
      <c r="K32" s="1163"/>
      <c r="L32" s="1163"/>
    </row>
    <row r="33" spans="1:12" ht="16.5">
      <c r="A33" s="1155"/>
      <c r="B33" s="1154"/>
      <c r="C33" s="1155"/>
      <c r="D33" s="1155"/>
      <c r="E33" s="1155"/>
      <c r="F33" s="1155"/>
      <c r="G33" s="1155"/>
      <c r="H33" s="1155"/>
      <c r="I33" s="1163"/>
      <c r="J33" s="1163"/>
      <c r="K33" s="1163"/>
      <c r="L33" s="1163"/>
    </row>
    <row r="34" spans="1:12" ht="16.5">
      <c r="A34" s="1155"/>
      <c r="I34" s="1163"/>
      <c r="J34" s="1163"/>
      <c r="K34" s="1163"/>
      <c r="L34" s="1163"/>
    </row>
    <row r="35" spans="1:12" ht="16.5">
      <c r="A35" s="1155"/>
      <c r="I35" s="1163"/>
      <c r="J35" s="1163"/>
      <c r="K35" s="1163"/>
      <c r="L35" s="1163"/>
    </row>
    <row r="36" spans="1:12" ht="16.5">
      <c r="A36" s="1155"/>
      <c r="I36" s="1806"/>
      <c r="J36" s="1806"/>
      <c r="K36" s="1186"/>
      <c r="L36" s="1186"/>
    </row>
    <row r="37" spans="9:12" ht="16.5">
      <c r="I37" s="1163"/>
      <c r="J37" s="1163"/>
      <c r="K37" s="1163"/>
      <c r="L37" s="1163"/>
    </row>
    <row r="38" spans="9:12" ht="16.5">
      <c r="I38" s="1163"/>
      <c r="J38" s="1163"/>
      <c r="K38" s="1163"/>
      <c r="L38" s="1163"/>
    </row>
    <row r="39" spans="9:12" ht="16.5">
      <c r="I39" s="210"/>
      <c r="J39" s="210"/>
      <c r="K39" s="210"/>
      <c r="L39" s="210"/>
    </row>
    <row r="40" spans="9:12" ht="16.5">
      <c r="I40" s="210"/>
      <c r="J40" s="210"/>
      <c r="K40" s="210"/>
      <c r="L40" s="210"/>
    </row>
    <row r="41" spans="9:12" ht="16.5">
      <c r="I41" s="1196"/>
      <c r="J41" s="1196"/>
      <c r="K41" s="1196"/>
      <c r="L41" s="1196"/>
    </row>
    <row r="42" spans="9:12" ht="16.5">
      <c r="I42" s="210"/>
      <c r="J42" s="210"/>
      <c r="K42" s="210"/>
      <c r="L42" s="210"/>
    </row>
    <row r="43" spans="9:12" ht="16.5">
      <c r="I43" s="210"/>
      <c r="J43" s="210"/>
      <c r="K43" s="210"/>
      <c r="L43" s="210"/>
    </row>
    <row r="44" spans="9:12" ht="16.5">
      <c r="I44" s="210"/>
      <c r="J44" s="210"/>
      <c r="K44" s="210"/>
      <c r="L44" s="210"/>
    </row>
    <row r="45" spans="9:12" ht="16.5">
      <c r="I45" s="1163"/>
      <c r="J45" s="1163"/>
      <c r="K45" s="1163"/>
      <c r="L45" s="1163"/>
    </row>
    <row r="46" spans="9:12" ht="16.5">
      <c r="I46" s="1163"/>
      <c r="J46" s="1163"/>
      <c r="K46" s="1163"/>
      <c r="L46" s="1163"/>
    </row>
    <row r="47" spans="9:12" ht="16.5">
      <c r="I47" s="1775"/>
      <c r="J47" s="1775"/>
      <c r="K47" s="1163"/>
      <c r="L47" s="1163"/>
    </row>
    <row r="48" spans="9:12" ht="16.5">
      <c r="I48" s="1152"/>
      <c r="J48" s="1152"/>
      <c r="K48" s="1152"/>
      <c r="L48" s="1152"/>
    </row>
    <row r="49" spans="9:12" ht="16.5">
      <c r="I49" s="1776"/>
      <c r="J49" s="1776"/>
      <c r="K49" s="1152"/>
      <c r="L49" s="1152"/>
    </row>
    <row r="50" spans="9:12" ht="16.5">
      <c r="I50" s="1152"/>
      <c r="J50" s="1152"/>
      <c r="K50" s="1152"/>
      <c r="L50" s="1152"/>
    </row>
    <row r="51" spans="9:12" ht="16.5">
      <c r="I51" s="1152"/>
      <c r="J51" s="1152"/>
      <c r="K51" s="1152"/>
      <c r="L51" s="1152"/>
    </row>
    <row r="52" spans="9:12" ht="16.5">
      <c r="I52" s="1163"/>
      <c r="J52" s="1163"/>
      <c r="K52" s="1163"/>
      <c r="L52" s="1163"/>
    </row>
    <row r="53" spans="9:12" ht="16.5">
      <c r="I53" s="1693"/>
      <c r="J53" s="1693"/>
      <c r="K53" s="1693"/>
      <c r="L53" s="1693"/>
    </row>
    <row r="54" spans="9:12" ht="16.5">
      <c r="I54" s="1163"/>
      <c r="J54" s="1163"/>
      <c r="K54" s="1152"/>
      <c r="L54" s="1152"/>
    </row>
    <row r="55" spans="9:12" ht="16.5">
      <c r="I55" s="210"/>
      <c r="J55" s="210"/>
      <c r="K55" s="210"/>
      <c r="L55" s="210"/>
    </row>
    <row r="56" spans="9:12" ht="16.5">
      <c r="I56" s="210"/>
      <c r="J56" s="210"/>
      <c r="K56" s="1152"/>
      <c r="L56" s="1152"/>
    </row>
    <row r="57" spans="9:12" ht="16.5">
      <c r="I57" s="1163"/>
      <c r="J57" s="1163"/>
      <c r="K57" s="1152"/>
      <c r="L57" s="1152"/>
    </row>
    <row r="58" spans="9:12" ht="16.5">
      <c r="I58" s="1163"/>
      <c r="J58" s="1163"/>
      <c r="K58" s="117"/>
      <c r="L58" s="117"/>
    </row>
    <row r="59" spans="9:12" ht="16.5">
      <c r="I59" s="1163"/>
      <c r="J59" s="1163"/>
      <c r="K59" s="1163"/>
      <c r="L59" s="1163"/>
    </row>
  </sheetData>
  <sheetProtection/>
  <mergeCells count="22">
    <mergeCell ref="A21:D21"/>
    <mergeCell ref="A22:H22"/>
    <mergeCell ref="B23:G23"/>
    <mergeCell ref="B24:G24"/>
    <mergeCell ref="A10:A12"/>
    <mergeCell ref="B10:B12"/>
    <mergeCell ref="C10:C12"/>
    <mergeCell ref="D10:D12"/>
    <mergeCell ref="E10:E12"/>
    <mergeCell ref="A14:A15"/>
    <mergeCell ref="B14:B15"/>
    <mergeCell ref="C14:C15"/>
    <mergeCell ref="D14:D15"/>
    <mergeCell ref="E14:E15"/>
    <mergeCell ref="G1:G2"/>
    <mergeCell ref="H1:H2"/>
    <mergeCell ref="A6:A9"/>
    <mergeCell ref="B6:B9"/>
    <mergeCell ref="A1:B2"/>
    <mergeCell ref="C1:C2"/>
    <mergeCell ref="D1:E2"/>
    <mergeCell ref="F1:F2"/>
  </mergeCells>
  <printOptions/>
  <pageMargins left="0.15748031496062992" right="0.15748031496062992" top="0.5118110236220472" bottom="0.4330708661417323" header="0.1968503937007874" footer="0.2362204724409449"/>
  <pageSetup fitToHeight="0" fitToWidth="1" horizontalDpi="600" verticalDpi="600" orientation="landscape" paperSize="9" scale="59" r:id="rId3"/>
  <headerFooter alignWithMargins="0">
    <oddHeader>&amp;L
&amp;"Arial,Corsivo"Responsabile: dott.ssa Olga Passera&amp;C&amp;"Times New Roman,Grassetto"OBIETTIVI DI BUDGET 2013: MARKETING SOCIALE</oddHeader>
    <oddFooter xml:space="preserve">&amp;CPagina &amp;P di &amp;N </oddFooter>
  </headerFooter>
  <rowBreaks count="1" manualBreakCount="1">
    <brk id="12" max="16" man="1"/>
  </rowBreaks>
  <legacyDrawing r:id="rId2"/>
</worksheet>
</file>

<file path=xl/worksheets/sheet56.xml><?xml version="1.0" encoding="utf-8"?>
<worksheet xmlns="http://schemas.openxmlformats.org/spreadsheetml/2006/main" xmlns:r="http://schemas.openxmlformats.org/officeDocument/2006/relationships">
  <dimension ref="A1:AM59"/>
  <sheetViews>
    <sheetView zoomScale="75" zoomScaleNormal="75" zoomScaleSheetLayoutView="100" zoomScalePageLayoutView="0" workbookViewId="0" topLeftCell="A1">
      <selection activeCell="B13" sqref="B13:B15"/>
    </sheetView>
  </sheetViews>
  <sheetFormatPr defaultColWidth="9.140625" defaultRowHeight="12.75"/>
  <cols>
    <col min="1" max="1" width="3.140625" style="1809" customWidth="1"/>
    <col min="2" max="2" width="29.8515625" style="1809" customWidth="1"/>
    <col min="3" max="3" width="2.140625" style="1809" customWidth="1"/>
    <col min="4" max="4" width="42.140625" style="1809" customWidth="1"/>
    <col min="5" max="5" width="2.28125" style="1809" customWidth="1"/>
    <col min="6" max="6" width="43.8515625" style="1809" customWidth="1"/>
    <col min="7" max="7" width="1.7109375" style="1809" customWidth="1"/>
    <col min="8" max="8" width="18.421875" style="1809" customWidth="1"/>
    <col min="9" max="11" width="21.00390625" style="1905" customWidth="1"/>
    <col min="12" max="16384" width="9.140625" style="1809" customWidth="1"/>
  </cols>
  <sheetData>
    <row r="1" spans="1:11" ht="33.75" thickTop="1">
      <c r="A1" s="2928" t="s">
        <v>58</v>
      </c>
      <c r="B1" s="2928"/>
      <c r="C1" s="2928"/>
      <c r="D1" s="2928" t="s">
        <v>63</v>
      </c>
      <c r="E1" s="2928"/>
      <c r="F1" s="2928" t="s">
        <v>743</v>
      </c>
      <c r="G1" s="2928"/>
      <c r="H1" s="2928" t="s">
        <v>64</v>
      </c>
      <c r="I1" s="1807" t="s">
        <v>408</v>
      </c>
      <c r="J1" s="1807" t="s">
        <v>2042</v>
      </c>
      <c r="K1" s="1808" t="s">
        <v>507</v>
      </c>
    </row>
    <row r="2" spans="1:11" s="1811" customFormat="1" ht="30" customHeight="1" thickBot="1">
      <c r="A2" s="2929"/>
      <c r="B2" s="2929"/>
      <c r="C2" s="2929"/>
      <c r="D2" s="2929"/>
      <c r="E2" s="2929"/>
      <c r="F2" s="2929"/>
      <c r="G2" s="2929"/>
      <c r="H2" s="2929"/>
      <c r="I2" s="1810" t="s">
        <v>409</v>
      </c>
      <c r="J2" s="1810" t="s">
        <v>409</v>
      </c>
      <c r="K2" s="1810" t="s">
        <v>409</v>
      </c>
    </row>
    <row r="3" spans="1:11" s="1813" customFormat="1" ht="11.25" customHeight="1" thickBot="1" thickTop="1">
      <c r="A3" s="1812"/>
      <c r="B3" s="1812"/>
      <c r="C3" s="1812"/>
      <c r="D3" s="1812"/>
      <c r="E3" s="1812"/>
      <c r="F3" s="1812"/>
      <c r="G3" s="1812"/>
      <c r="H3" s="1812"/>
      <c r="I3" s="1812"/>
      <c r="J3" s="1812"/>
      <c r="K3" s="1812"/>
    </row>
    <row r="4" spans="1:11" s="1813" customFormat="1" ht="148.5" customHeight="1" thickTop="1">
      <c r="A4" s="1814">
        <v>1</v>
      </c>
      <c r="B4" s="1815" t="s">
        <v>2043</v>
      </c>
      <c r="C4" s="1816"/>
      <c r="D4" s="1817" t="s">
        <v>2044</v>
      </c>
      <c r="E4" s="1816"/>
      <c r="F4" s="1818" t="s">
        <v>2045</v>
      </c>
      <c r="G4" s="1816"/>
      <c r="H4" s="1819" t="s">
        <v>2046</v>
      </c>
      <c r="I4" s="1820">
        <v>30</v>
      </c>
      <c r="J4" s="1821"/>
      <c r="K4" s="1822"/>
    </row>
    <row r="5" spans="1:11" s="1813" customFormat="1" ht="33" customHeight="1">
      <c r="A5" s="2930">
        <v>2</v>
      </c>
      <c r="B5" s="2932" t="s">
        <v>641</v>
      </c>
      <c r="C5" s="2930"/>
      <c r="D5" s="1823" t="s">
        <v>2047</v>
      </c>
      <c r="E5" s="1824"/>
      <c r="F5" s="1825" t="s">
        <v>2048</v>
      </c>
      <c r="G5" s="1826"/>
      <c r="H5" s="1827">
        <v>41639</v>
      </c>
      <c r="I5" s="1828"/>
      <c r="J5" s="1828"/>
      <c r="K5" s="1828"/>
    </row>
    <row r="6" spans="1:11" s="1813" customFormat="1" ht="63">
      <c r="A6" s="2931"/>
      <c r="B6" s="2933"/>
      <c r="C6" s="2931"/>
      <c r="D6" s="1817" t="s">
        <v>2049</v>
      </c>
      <c r="E6" s="1829"/>
      <c r="F6" s="1817" t="s">
        <v>2050</v>
      </c>
      <c r="G6" s="1829"/>
      <c r="H6" s="1830">
        <v>41639</v>
      </c>
      <c r="I6" s="1821"/>
      <c r="J6" s="1820">
        <v>30</v>
      </c>
      <c r="K6" s="1821"/>
    </row>
    <row r="7" spans="1:11" s="1813" customFormat="1" ht="75" customHeight="1">
      <c r="A7" s="2934">
        <v>3</v>
      </c>
      <c r="B7" s="2932" t="s">
        <v>2051</v>
      </c>
      <c r="C7" s="2936"/>
      <c r="D7" s="1831" t="s">
        <v>2052</v>
      </c>
      <c r="E7" s="1832"/>
      <c r="F7" s="1831" t="s">
        <v>2053</v>
      </c>
      <c r="G7" s="1832"/>
      <c r="H7" s="2937" t="s">
        <v>32</v>
      </c>
      <c r="I7" s="1834"/>
      <c r="J7" s="1835">
        <v>20</v>
      </c>
      <c r="K7" s="1834"/>
    </row>
    <row r="8" spans="1:11" s="1813" customFormat="1" ht="65.25" customHeight="1">
      <c r="A8" s="2935"/>
      <c r="B8" s="2933"/>
      <c r="C8" s="2931"/>
      <c r="D8" s="1816" t="s">
        <v>2054</v>
      </c>
      <c r="E8" s="1829"/>
      <c r="F8" s="1829" t="s">
        <v>2055</v>
      </c>
      <c r="G8" s="1829"/>
      <c r="H8" s="2938"/>
      <c r="I8" s="1821"/>
      <c r="J8" s="1820">
        <v>20</v>
      </c>
      <c r="K8" s="1820">
        <v>30</v>
      </c>
    </row>
    <row r="9" spans="1:39" s="1843" customFormat="1" ht="114.75" customHeight="1">
      <c r="A9" s="1836">
        <v>4</v>
      </c>
      <c r="B9" s="1837" t="s">
        <v>2056</v>
      </c>
      <c r="C9" s="1837"/>
      <c r="D9" s="1838" t="s">
        <v>2057</v>
      </c>
      <c r="E9" s="1838"/>
      <c r="F9" s="1838" t="s">
        <v>2058</v>
      </c>
      <c r="G9" s="1838"/>
      <c r="H9" s="1839" t="s">
        <v>32</v>
      </c>
      <c r="I9" s="1840"/>
      <c r="J9" s="1841">
        <v>30</v>
      </c>
      <c r="K9" s="1840"/>
      <c r="L9" s="1842"/>
      <c r="M9" s="1842"/>
      <c r="N9" s="1842"/>
      <c r="O9" s="1842"/>
      <c r="P9" s="1842"/>
      <c r="Q9" s="1842"/>
      <c r="R9" s="1842"/>
      <c r="S9" s="1842"/>
      <c r="T9" s="1842"/>
      <c r="U9" s="1842"/>
      <c r="V9" s="1842"/>
      <c r="W9" s="1842"/>
      <c r="X9" s="1842"/>
      <c r="Y9" s="1842"/>
      <c r="Z9" s="1842"/>
      <c r="AA9" s="1842"/>
      <c r="AB9" s="1842"/>
      <c r="AC9" s="1842"/>
      <c r="AD9" s="1842"/>
      <c r="AE9" s="1842"/>
      <c r="AF9" s="1842"/>
      <c r="AG9" s="1842"/>
      <c r="AH9" s="1842"/>
      <c r="AI9" s="1842"/>
      <c r="AJ9" s="1842"/>
      <c r="AK9" s="1842"/>
      <c r="AL9" s="1842"/>
      <c r="AM9" s="1842"/>
    </row>
    <row r="10" spans="1:39" s="1848" customFormat="1" ht="51.75" customHeight="1">
      <c r="A10" s="1814">
        <v>5</v>
      </c>
      <c r="B10" s="1829" t="s">
        <v>652</v>
      </c>
      <c r="C10" s="1844"/>
      <c r="D10" s="1817" t="s">
        <v>2059</v>
      </c>
      <c r="E10" s="1829"/>
      <c r="F10" s="1845" t="s">
        <v>2060</v>
      </c>
      <c r="G10" s="1846"/>
      <c r="H10" s="1819" t="s">
        <v>2061</v>
      </c>
      <c r="I10" s="1821"/>
      <c r="J10" s="1821"/>
      <c r="K10" s="1821"/>
      <c r="L10" s="1847"/>
      <c r="M10" s="1847"/>
      <c r="N10" s="1847"/>
      <c r="O10" s="1847"/>
      <c r="P10" s="1847"/>
      <c r="Q10" s="1847"/>
      <c r="R10" s="1847"/>
      <c r="S10" s="1847"/>
      <c r="T10" s="1847"/>
      <c r="U10" s="1847"/>
      <c r="V10" s="1847"/>
      <c r="W10" s="1847"/>
      <c r="X10" s="1847"/>
      <c r="Y10" s="1847"/>
      <c r="Z10" s="1847"/>
      <c r="AA10" s="1847"/>
      <c r="AB10" s="1847"/>
      <c r="AC10" s="1847"/>
      <c r="AD10" s="1847"/>
      <c r="AE10" s="1847"/>
      <c r="AF10" s="1847"/>
      <c r="AG10" s="1847"/>
      <c r="AH10" s="1847"/>
      <c r="AI10" s="1847"/>
      <c r="AJ10" s="1847"/>
      <c r="AK10" s="1847"/>
      <c r="AL10" s="1847"/>
      <c r="AM10" s="1847"/>
    </row>
    <row r="11" spans="1:39" s="1843" customFormat="1" ht="77.25" customHeight="1">
      <c r="A11" s="1836">
        <v>6</v>
      </c>
      <c r="B11" s="1836" t="s">
        <v>1818</v>
      </c>
      <c r="C11" s="1836"/>
      <c r="D11" s="1849" t="s">
        <v>2062</v>
      </c>
      <c r="E11" s="1837"/>
      <c r="F11" s="1849" t="s">
        <v>2063</v>
      </c>
      <c r="G11" s="1837"/>
      <c r="H11" s="1849" t="s">
        <v>2064</v>
      </c>
      <c r="I11" s="1850"/>
      <c r="J11" s="1850"/>
      <c r="K11" s="1850"/>
      <c r="L11" s="1842"/>
      <c r="M11" s="1842"/>
      <c r="N11" s="1842"/>
      <c r="O11" s="1842"/>
      <c r="P11" s="1842"/>
      <c r="Q11" s="1842"/>
      <c r="R11" s="1842"/>
      <c r="S11" s="1842"/>
      <c r="T11" s="1842"/>
      <c r="U11" s="1842"/>
      <c r="V11" s="1842"/>
      <c r="W11" s="1842"/>
      <c r="X11" s="1842"/>
      <c r="Y11" s="1842"/>
      <c r="Z11" s="1842"/>
      <c r="AA11" s="1842"/>
      <c r="AB11" s="1842"/>
      <c r="AC11" s="1842"/>
      <c r="AD11" s="1842"/>
      <c r="AE11" s="1842"/>
      <c r="AF11" s="1842"/>
      <c r="AG11" s="1842"/>
      <c r="AH11" s="1842"/>
      <c r="AI11" s="1842"/>
      <c r="AJ11" s="1842"/>
      <c r="AK11" s="1842"/>
      <c r="AL11" s="1842"/>
      <c r="AM11" s="1842"/>
    </row>
    <row r="12" spans="1:11" s="1854" customFormat="1" ht="94.5">
      <c r="A12" s="1814">
        <v>7</v>
      </c>
      <c r="B12" s="1818" t="s">
        <v>2065</v>
      </c>
      <c r="C12" s="1816"/>
      <c r="D12" s="1818" t="s">
        <v>2066</v>
      </c>
      <c r="E12" s="1816"/>
      <c r="F12" s="1816" t="s">
        <v>2067</v>
      </c>
      <c r="G12" s="1816"/>
      <c r="H12" s="1819">
        <v>41639</v>
      </c>
      <c r="I12" s="1851">
        <v>10</v>
      </c>
      <c r="J12" s="1852"/>
      <c r="K12" s="1853">
        <v>30</v>
      </c>
    </row>
    <row r="13" spans="1:11" s="1858" customFormat="1" ht="36.75" customHeight="1">
      <c r="A13" s="2939">
        <v>8</v>
      </c>
      <c r="B13" s="2932" t="s">
        <v>2068</v>
      </c>
      <c r="C13" s="2943"/>
      <c r="D13" s="2932" t="s">
        <v>2069</v>
      </c>
      <c r="E13" s="2943"/>
      <c r="F13" s="1855" t="s">
        <v>2070</v>
      </c>
      <c r="G13" s="1856"/>
      <c r="H13" s="1833" t="s">
        <v>1586</v>
      </c>
      <c r="I13" s="1857"/>
      <c r="J13" s="1857"/>
      <c r="K13" s="1857"/>
    </row>
    <row r="14" spans="1:11" s="1858" customFormat="1" ht="34.5" customHeight="1">
      <c r="A14" s="2940"/>
      <c r="B14" s="2942"/>
      <c r="C14" s="2944"/>
      <c r="D14" s="2944"/>
      <c r="E14" s="2944"/>
      <c r="F14" s="1859" t="s">
        <v>2071</v>
      </c>
      <c r="G14" s="1860"/>
      <c r="H14" s="1861" t="s">
        <v>114</v>
      </c>
      <c r="I14" s="1862"/>
      <c r="J14" s="1862"/>
      <c r="K14" s="1862"/>
    </row>
    <row r="15" spans="1:11" s="1858" customFormat="1" ht="33.75" customHeight="1">
      <c r="A15" s="2941"/>
      <c r="B15" s="2933"/>
      <c r="C15" s="2945"/>
      <c r="D15" s="2945"/>
      <c r="E15" s="2945"/>
      <c r="F15" s="1864" t="s">
        <v>2072</v>
      </c>
      <c r="G15" s="1865"/>
      <c r="H15" s="1819" t="s">
        <v>114</v>
      </c>
      <c r="I15" s="1866"/>
      <c r="J15" s="1866"/>
      <c r="K15" s="1866"/>
    </row>
    <row r="16" spans="1:11" s="1854" customFormat="1" ht="86.25" customHeight="1">
      <c r="A16" s="2934">
        <v>9</v>
      </c>
      <c r="B16" s="2932" t="s">
        <v>2073</v>
      </c>
      <c r="C16" s="2936"/>
      <c r="D16" s="2932" t="s">
        <v>2074</v>
      </c>
      <c r="E16" s="2936"/>
      <c r="F16" s="1867" t="s">
        <v>2075</v>
      </c>
      <c r="G16" s="1832"/>
      <c r="H16" s="1833">
        <v>41547</v>
      </c>
      <c r="I16" s="1851">
        <v>10</v>
      </c>
      <c r="J16" s="1833"/>
      <c r="K16" s="1851">
        <v>20</v>
      </c>
    </row>
    <row r="17" spans="1:11" s="1854" customFormat="1" ht="78.75">
      <c r="A17" s="2953"/>
      <c r="B17" s="2942"/>
      <c r="C17" s="2930"/>
      <c r="D17" s="2942"/>
      <c r="E17" s="2930"/>
      <c r="F17" s="1868" t="s">
        <v>2076</v>
      </c>
      <c r="G17" s="1826"/>
      <c r="H17" s="1861">
        <v>41639</v>
      </c>
      <c r="I17" s="1851">
        <v>10</v>
      </c>
      <c r="J17" s="1861"/>
      <c r="K17" s="1851">
        <v>10</v>
      </c>
    </row>
    <row r="18" spans="1:11" s="1854" customFormat="1" ht="78.75">
      <c r="A18" s="2935"/>
      <c r="B18" s="2933"/>
      <c r="C18" s="2931"/>
      <c r="D18" s="2933"/>
      <c r="E18" s="2931"/>
      <c r="F18" s="1845" t="s">
        <v>2077</v>
      </c>
      <c r="G18" s="1829"/>
      <c r="H18" s="1819">
        <v>41639</v>
      </c>
      <c r="I18" s="1853">
        <v>10</v>
      </c>
      <c r="J18" s="1819"/>
      <c r="K18" s="1853">
        <v>10</v>
      </c>
    </row>
    <row r="19" spans="1:11" ht="63">
      <c r="A19" s="1863">
        <v>10</v>
      </c>
      <c r="B19" s="1818" t="s">
        <v>2078</v>
      </c>
      <c r="C19" s="1865"/>
      <c r="D19" s="1818" t="s">
        <v>2079</v>
      </c>
      <c r="E19" s="1865"/>
      <c r="F19" s="1864" t="s">
        <v>2080</v>
      </c>
      <c r="G19" s="1865"/>
      <c r="H19" s="1819">
        <v>41639</v>
      </c>
      <c r="I19" s="1820">
        <v>30</v>
      </c>
      <c r="J19" s="1869"/>
      <c r="K19" s="1869"/>
    </row>
    <row r="20" spans="1:11" s="1811" customFormat="1" ht="66.75" customHeight="1">
      <c r="A20" s="1870">
        <v>11</v>
      </c>
      <c r="B20" s="1871" t="s">
        <v>245</v>
      </c>
      <c r="C20" s="1872"/>
      <c r="D20" s="1873" t="s">
        <v>106</v>
      </c>
      <c r="E20" s="1873"/>
      <c r="F20" s="1874" t="s">
        <v>720</v>
      </c>
      <c r="G20" s="1872"/>
      <c r="H20" s="1875" t="s">
        <v>107</v>
      </c>
      <c r="I20" s="1876"/>
      <c r="J20" s="1877"/>
      <c r="K20" s="1878"/>
    </row>
    <row r="21" spans="1:11" s="1811" customFormat="1" ht="40.5" customHeight="1">
      <c r="A21" s="1879">
        <v>12</v>
      </c>
      <c r="B21" s="588" t="s">
        <v>71</v>
      </c>
      <c r="C21" s="680"/>
      <c r="D21" s="680" t="s">
        <v>71</v>
      </c>
      <c r="E21" s="680"/>
      <c r="F21" s="645" t="s">
        <v>103</v>
      </c>
      <c r="G21" s="680"/>
      <c r="H21" s="491" t="s">
        <v>107</v>
      </c>
      <c r="I21" s="1850"/>
      <c r="J21" s="1880"/>
      <c r="K21" s="1881"/>
    </row>
    <row r="22" spans="1:11" s="1811" customFormat="1" ht="18.75">
      <c r="A22" s="1882"/>
      <c r="B22" s="1883"/>
      <c r="C22" s="1883"/>
      <c r="D22" s="1883"/>
      <c r="E22" s="1883"/>
      <c r="F22" s="1884"/>
      <c r="G22" s="1884"/>
      <c r="H22" s="1885"/>
      <c r="I22" s="1886">
        <f>SUM(I4:I21)</f>
        <v>100</v>
      </c>
      <c r="J22" s="1886">
        <f>SUM(J4:J21)</f>
        <v>100</v>
      </c>
      <c r="K22" s="1886">
        <f>SUM(K4:K21)</f>
        <v>100</v>
      </c>
    </row>
    <row r="23" spans="1:11" s="1811" customFormat="1" ht="18" customHeight="1">
      <c r="A23" s="1887"/>
      <c r="B23" s="1888"/>
      <c r="C23" s="1888"/>
      <c r="D23" s="1842"/>
      <c r="E23" s="1842"/>
      <c r="F23" s="1889"/>
      <c r="G23" s="1889"/>
      <c r="H23" s="1890"/>
      <c r="I23" s="1891"/>
      <c r="J23" s="1891"/>
      <c r="K23" s="1891"/>
    </row>
    <row r="24" spans="2:11" s="1811" customFormat="1" ht="16.5">
      <c r="B24" s="2954" t="s">
        <v>66</v>
      </c>
      <c r="C24" s="2954"/>
      <c r="D24" s="2954"/>
      <c r="E24" s="2954"/>
      <c r="F24" s="2954"/>
      <c r="G24" s="1892"/>
      <c r="I24" s="1891"/>
      <c r="J24" s="1891"/>
      <c r="K24" s="1891"/>
    </row>
    <row r="25" spans="2:11" s="1811" customFormat="1" ht="16.5">
      <c r="B25" s="1893"/>
      <c r="C25" s="1893"/>
      <c r="D25" s="1893"/>
      <c r="E25" s="1893"/>
      <c r="F25" s="1893"/>
      <c r="G25" s="1893"/>
      <c r="I25" s="1894"/>
      <c r="J25" s="1894"/>
      <c r="K25" s="1894"/>
    </row>
    <row r="26" spans="2:11" s="1811" customFormat="1" ht="16.5" customHeight="1">
      <c r="B26" s="2946" t="s">
        <v>2038</v>
      </c>
      <c r="C26" s="2947"/>
      <c r="D26" s="2947"/>
      <c r="E26" s="2947"/>
      <c r="F26" s="2947"/>
      <c r="G26" s="2948"/>
      <c r="H26" s="1895">
        <v>1500</v>
      </c>
      <c r="I26" s="1894"/>
      <c r="J26" s="1894"/>
      <c r="K26" s="1891"/>
    </row>
    <row r="27" spans="2:11" s="1811" customFormat="1" ht="21" customHeight="1">
      <c r="B27" s="2949" t="s">
        <v>2081</v>
      </c>
      <c r="C27" s="2950"/>
      <c r="D27" s="2950"/>
      <c r="E27" s="2950"/>
      <c r="F27" s="2950"/>
      <c r="G27" s="2951"/>
      <c r="H27" s="1896">
        <v>1146.41</v>
      </c>
      <c r="I27" s="1894"/>
      <c r="J27" s="1894"/>
      <c r="K27" s="1894"/>
    </row>
    <row r="28" spans="9:11" ht="16.5">
      <c r="I28" s="1894"/>
      <c r="J28" s="1894"/>
      <c r="K28" s="1894"/>
    </row>
    <row r="29" spans="9:11" ht="16.5">
      <c r="I29" s="1894"/>
      <c r="J29" s="1894"/>
      <c r="K29" s="1891"/>
    </row>
    <row r="30" spans="1:11" ht="45.75" customHeight="1">
      <c r="A30" s="2952" t="s">
        <v>2082</v>
      </c>
      <c r="B30" s="2952"/>
      <c r="C30" s="2952"/>
      <c r="F30" s="1897" t="s">
        <v>60</v>
      </c>
      <c r="I30" s="1891"/>
      <c r="J30" s="1891"/>
      <c r="K30" s="1891"/>
    </row>
    <row r="31" spans="1:11" ht="16.5">
      <c r="A31" s="2952" t="s">
        <v>2083</v>
      </c>
      <c r="B31" s="2952"/>
      <c r="C31" s="2952"/>
      <c r="F31" s="1897" t="s">
        <v>68</v>
      </c>
      <c r="I31" s="1894"/>
      <c r="J31" s="1894"/>
      <c r="K31" s="1894"/>
    </row>
    <row r="32" spans="9:11" ht="16.5">
      <c r="I32" s="1894"/>
      <c r="J32" s="1894"/>
      <c r="K32" s="1894"/>
    </row>
    <row r="33" spans="2:11" ht="16.5">
      <c r="B33" s="1809" t="s">
        <v>2084</v>
      </c>
      <c r="F33" s="1809" t="s">
        <v>2084</v>
      </c>
      <c r="I33" s="1894"/>
      <c r="J33" s="1894"/>
      <c r="K33" s="1894"/>
    </row>
    <row r="34" spans="9:11" ht="16.5">
      <c r="I34" s="1894"/>
      <c r="J34" s="1894"/>
      <c r="K34" s="1894"/>
    </row>
    <row r="35" spans="9:11" ht="16.5">
      <c r="I35" s="1894"/>
      <c r="J35" s="1894"/>
      <c r="K35" s="1894"/>
    </row>
    <row r="36" spans="9:11" ht="16.5">
      <c r="I36" s="1898"/>
      <c r="J36" s="1898"/>
      <c r="K36" s="1891"/>
    </row>
    <row r="37" spans="9:11" ht="16.5">
      <c r="I37" s="1894"/>
      <c r="J37" s="1894"/>
      <c r="K37" s="1894"/>
    </row>
    <row r="38" spans="9:11" ht="16.5">
      <c r="I38" s="1894"/>
      <c r="J38" s="1894"/>
      <c r="K38" s="1894"/>
    </row>
    <row r="39" spans="9:11" ht="16.5">
      <c r="I39" s="1899"/>
      <c r="J39" s="1899"/>
      <c r="K39" s="1899"/>
    </row>
    <row r="40" spans="9:11" ht="16.5">
      <c r="I40" s="1899"/>
      <c r="J40" s="1899"/>
      <c r="K40" s="1899"/>
    </row>
    <row r="41" spans="9:11" ht="16.5">
      <c r="I41" s="1900"/>
      <c r="J41" s="1900"/>
      <c r="K41" s="1900"/>
    </row>
    <row r="42" spans="9:11" ht="16.5">
      <c r="I42" s="1899"/>
      <c r="J42" s="1899"/>
      <c r="K42" s="1899"/>
    </row>
    <row r="43" spans="9:11" ht="16.5">
      <c r="I43" s="1899"/>
      <c r="J43" s="1899"/>
      <c r="K43" s="1899"/>
    </row>
    <row r="44" spans="9:11" ht="16.5">
      <c r="I44" s="1899"/>
      <c r="J44" s="1899"/>
      <c r="K44" s="1899"/>
    </row>
    <row r="45" spans="9:11" ht="16.5">
      <c r="I45" s="1894"/>
      <c r="J45" s="1894"/>
      <c r="K45" s="1894"/>
    </row>
    <row r="46" spans="9:11" ht="16.5">
      <c r="I46" s="1894"/>
      <c r="J46" s="1894"/>
      <c r="K46" s="1894"/>
    </row>
    <row r="47" spans="9:11" ht="16.5">
      <c r="I47" s="1901"/>
      <c r="J47" s="1901"/>
      <c r="K47" s="1894"/>
    </row>
    <row r="48" spans="9:11" ht="16.5">
      <c r="I48" s="1902"/>
      <c r="J48" s="1902"/>
      <c r="K48" s="1902"/>
    </row>
    <row r="49" spans="9:11" ht="16.5">
      <c r="I49" s="1903"/>
      <c r="J49" s="1903"/>
      <c r="K49" s="1902"/>
    </row>
    <row r="50" spans="9:11" ht="16.5">
      <c r="I50" s="1902"/>
      <c r="J50" s="1902"/>
      <c r="K50" s="1902"/>
    </row>
    <row r="51" spans="9:11" ht="16.5">
      <c r="I51" s="1902"/>
      <c r="J51" s="1902"/>
      <c r="K51" s="1902"/>
    </row>
    <row r="52" spans="9:11" ht="16.5">
      <c r="I52" s="1894"/>
      <c r="J52" s="1894"/>
      <c r="K52" s="1894"/>
    </row>
    <row r="53" spans="9:11" ht="16.5">
      <c r="I53" s="1904"/>
      <c r="J53" s="1904"/>
      <c r="K53" s="1904"/>
    </row>
    <row r="54" spans="9:11" ht="16.5">
      <c r="I54" s="1894"/>
      <c r="J54" s="1894"/>
      <c r="K54" s="1902"/>
    </row>
    <row r="55" spans="9:11" ht="16.5">
      <c r="I55" s="1899"/>
      <c r="J55" s="1899"/>
      <c r="K55" s="1899"/>
    </row>
    <row r="56" spans="9:11" ht="16.5">
      <c r="I56" s="1899"/>
      <c r="J56" s="1899"/>
      <c r="K56" s="1902"/>
    </row>
    <row r="57" spans="9:11" ht="16.5">
      <c r="I57" s="1894"/>
      <c r="J57" s="1894"/>
      <c r="K57" s="1902"/>
    </row>
    <row r="58" spans="9:11" ht="16.5">
      <c r="I58" s="1894"/>
      <c r="J58" s="1894"/>
      <c r="K58" s="1811"/>
    </row>
    <row r="59" spans="9:11" ht="16.5">
      <c r="I59" s="1894"/>
      <c r="J59" s="1894"/>
      <c r="K59" s="1894"/>
    </row>
  </sheetData>
  <sheetProtection/>
  <mergeCells count="28">
    <mergeCell ref="B26:G26"/>
    <mergeCell ref="B27:G27"/>
    <mergeCell ref="A30:C30"/>
    <mergeCell ref="A31:C31"/>
    <mergeCell ref="A16:A18"/>
    <mergeCell ref="B16:B18"/>
    <mergeCell ref="C16:C18"/>
    <mergeCell ref="D16:D18"/>
    <mergeCell ref="E16:E18"/>
    <mergeCell ref="B24:F24"/>
    <mergeCell ref="A7:A8"/>
    <mergeCell ref="B7:B8"/>
    <mergeCell ref="C7:C8"/>
    <mergeCell ref="H7:H8"/>
    <mergeCell ref="A13:A15"/>
    <mergeCell ref="B13:B15"/>
    <mergeCell ref="C13:C15"/>
    <mergeCell ref="D13:D15"/>
    <mergeCell ref="E13:E15"/>
    <mergeCell ref="A5:A6"/>
    <mergeCell ref="B5:B6"/>
    <mergeCell ref="C5:C6"/>
    <mergeCell ref="A1:B2"/>
    <mergeCell ref="C1:C2"/>
    <mergeCell ref="D1:E2"/>
    <mergeCell ref="F1:F2"/>
    <mergeCell ref="G1:G2"/>
    <mergeCell ref="H1:H2"/>
  </mergeCells>
  <printOptions horizontalCentered="1"/>
  <pageMargins left="0.2755905511811024" right="0.2755905511811024" top="0.984251968503937" bottom="0.4724409448818898" header="0.31496062992125984" footer="0.31496062992125984"/>
  <pageSetup horizontalDpi="600" verticalDpi="600" orientation="landscape" paperSize="9" scale="68" r:id="rId1"/>
  <headerFooter>
    <oddHeader>&amp;L
&amp;"-,Corsivo"Responsabile: dott. Maurizio Treleani&amp;C&amp;"-,Grassetto"OBIETTIVI DI BUDGET 2013: PREVENZIONE, SICUREZZA E SORVEGLIANZA SANITARIA</oddHeader>
  </headerFooter>
  <rowBreaks count="1" manualBreakCount="1">
    <brk id="22" max="15" man="1"/>
  </rowBreaks>
</worksheet>
</file>

<file path=xl/worksheets/sheet6.xml><?xml version="1.0" encoding="utf-8"?>
<worksheet xmlns="http://schemas.openxmlformats.org/spreadsheetml/2006/main" xmlns:r="http://schemas.openxmlformats.org/officeDocument/2006/relationships">
  <dimension ref="A1:L48"/>
  <sheetViews>
    <sheetView zoomScale="75" zoomScaleNormal="75" zoomScaleSheetLayoutView="75" zoomScalePageLayoutView="0" workbookViewId="0" topLeftCell="A1">
      <selection activeCell="B11" sqref="B11:B15"/>
    </sheetView>
  </sheetViews>
  <sheetFormatPr defaultColWidth="9.140625" defaultRowHeight="12.75"/>
  <cols>
    <col min="1" max="1" width="4.28125" style="745" customWidth="1"/>
    <col min="2" max="2" width="44.00390625" style="709" customWidth="1"/>
    <col min="3" max="3" width="2.140625" style="709" customWidth="1"/>
    <col min="4" max="4" width="46.140625" style="709" customWidth="1"/>
    <col min="5" max="5" width="2.140625" style="709" customWidth="1"/>
    <col min="6" max="6" width="56.421875" style="709" customWidth="1"/>
    <col min="7" max="7" width="1.7109375" style="709" customWidth="1"/>
    <col min="8" max="8" width="19.57421875" style="709" customWidth="1"/>
    <col min="9" max="9" width="22.28125" style="745" customWidth="1"/>
    <col min="10" max="10" width="13.28125" style="709" customWidth="1"/>
    <col min="11" max="16384" width="9.140625" style="709" customWidth="1"/>
  </cols>
  <sheetData>
    <row r="1" spans="1:9" ht="44.25" customHeight="1" thickTop="1">
      <c r="A1" s="2570" t="s">
        <v>58</v>
      </c>
      <c r="B1" s="2570"/>
      <c r="C1" s="2570"/>
      <c r="D1" s="2570" t="s">
        <v>63</v>
      </c>
      <c r="E1" s="2570"/>
      <c r="F1" s="2570" t="s">
        <v>84</v>
      </c>
      <c r="G1" s="2570"/>
      <c r="H1" s="2570" t="s">
        <v>64</v>
      </c>
      <c r="I1" s="533" t="s">
        <v>408</v>
      </c>
    </row>
    <row r="2" spans="1:9" ht="13.5" customHeight="1" thickBot="1">
      <c r="A2" s="2571"/>
      <c r="B2" s="2571"/>
      <c r="C2" s="2571"/>
      <c r="D2" s="2571"/>
      <c r="E2" s="2571"/>
      <c r="F2" s="2571"/>
      <c r="G2" s="2571"/>
      <c r="H2" s="2571"/>
      <c r="I2" s="710" t="s">
        <v>409</v>
      </c>
    </row>
    <row r="3" spans="1:9" s="610" customFormat="1" ht="12" customHeight="1" thickBot="1" thickTop="1">
      <c r="A3" s="649"/>
      <c r="B3" s="649"/>
      <c r="C3" s="649"/>
      <c r="D3" s="649"/>
      <c r="E3" s="649"/>
      <c r="F3" s="649"/>
      <c r="G3" s="650"/>
      <c r="H3" s="649"/>
      <c r="I3" s="711"/>
    </row>
    <row r="4" spans="1:12" s="544" customFormat="1" ht="24.75" customHeight="1" thickBot="1" thickTop="1">
      <c r="A4" s="2581" t="s">
        <v>69</v>
      </c>
      <c r="B4" s="2581"/>
      <c r="C4" s="2581"/>
      <c r="D4" s="2581"/>
      <c r="E4" s="2581"/>
      <c r="F4" s="2581"/>
      <c r="G4" s="2581"/>
      <c r="H4" s="2581"/>
      <c r="I4" s="712"/>
      <c r="J4" s="652"/>
      <c r="K4" s="652"/>
      <c r="L4" s="652"/>
    </row>
    <row r="5" spans="1:12" s="1942" customFormat="1" ht="48" thickTop="1">
      <c r="A5" s="1935">
        <v>1</v>
      </c>
      <c r="B5" s="1936" t="s">
        <v>205</v>
      </c>
      <c r="C5" s="1937"/>
      <c r="D5" s="1938" t="s">
        <v>232</v>
      </c>
      <c r="E5" s="1939"/>
      <c r="F5" s="1936" t="s">
        <v>328</v>
      </c>
      <c r="G5" s="1937"/>
      <c r="H5" s="763" t="s">
        <v>210</v>
      </c>
      <c r="I5" s="1937"/>
      <c r="J5" s="1941"/>
      <c r="K5" s="1941"/>
      <c r="L5" s="1941"/>
    </row>
    <row r="6" spans="1:12" s="1942" customFormat="1" ht="47.25" customHeight="1">
      <c r="A6" s="2574">
        <v>2</v>
      </c>
      <c r="B6" s="2543" t="s">
        <v>234</v>
      </c>
      <c r="C6" s="1943"/>
      <c r="D6" s="665" t="s">
        <v>329</v>
      </c>
      <c r="E6" s="1944"/>
      <c r="F6" s="665"/>
      <c r="G6" s="1945"/>
      <c r="H6" s="2603" t="s">
        <v>149</v>
      </c>
      <c r="I6" s="1946"/>
      <c r="J6" s="1941"/>
      <c r="K6" s="1941"/>
      <c r="L6" s="1941"/>
    </row>
    <row r="7" spans="1:12" s="1942" customFormat="1" ht="31.5">
      <c r="A7" s="2486"/>
      <c r="B7" s="2517"/>
      <c r="C7" s="1947"/>
      <c r="D7" s="670" t="s">
        <v>150</v>
      </c>
      <c r="E7" s="1948"/>
      <c r="F7" s="864" t="s">
        <v>330</v>
      </c>
      <c r="G7" s="1949"/>
      <c r="H7" s="2604"/>
      <c r="I7" s="1950"/>
      <c r="J7" s="1941"/>
      <c r="K7" s="1941"/>
      <c r="L7" s="1941"/>
    </row>
    <row r="8" spans="1:12" s="1942" customFormat="1" ht="21.75" customHeight="1">
      <c r="A8" s="2486"/>
      <c r="B8" s="2517"/>
      <c r="C8" s="1947"/>
      <c r="D8" s="670" t="s">
        <v>151</v>
      </c>
      <c r="E8" s="1948"/>
      <c r="F8" s="864" t="s">
        <v>331</v>
      </c>
      <c r="G8" s="1949"/>
      <c r="H8" s="2604"/>
      <c r="I8" s="1950"/>
      <c r="J8" s="1941"/>
      <c r="K8" s="1941"/>
      <c r="L8" s="1941"/>
    </row>
    <row r="9" spans="1:12" s="1942" customFormat="1" ht="28.5" customHeight="1">
      <c r="A9" s="2486"/>
      <c r="B9" s="2517"/>
      <c r="C9" s="1947"/>
      <c r="D9" s="670" t="s">
        <v>152</v>
      </c>
      <c r="E9" s="1948"/>
      <c r="F9" s="864" t="s">
        <v>331</v>
      </c>
      <c r="G9" s="1949"/>
      <c r="H9" s="2604"/>
      <c r="I9" s="1950"/>
      <c r="J9" s="1941"/>
      <c r="K9" s="1941"/>
      <c r="L9" s="1941"/>
    </row>
    <row r="10" spans="1:12" s="1942" customFormat="1" ht="31.5">
      <c r="A10" s="2487"/>
      <c r="B10" s="2518"/>
      <c r="C10" s="1951"/>
      <c r="D10" s="330" t="s">
        <v>153</v>
      </c>
      <c r="E10" s="1951"/>
      <c r="F10" s="151" t="s">
        <v>332</v>
      </c>
      <c r="G10" s="1952"/>
      <c r="H10" s="2605"/>
      <c r="I10" s="1940"/>
      <c r="J10" s="1941"/>
      <c r="K10" s="1941"/>
      <c r="L10" s="1941"/>
    </row>
    <row r="11" spans="1:12" s="1942" customFormat="1" ht="31.5" customHeight="1">
      <c r="A11" s="2486">
        <v>3</v>
      </c>
      <c r="B11" s="2517" t="s">
        <v>166</v>
      </c>
      <c r="C11" s="1954"/>
      <c r="D11" s="665" t="s">
        <v>333</v>
      </c>
      <c r="E11" s="1955"/>
      <c r="F11" s="2606" t="s">
        <v>334</v>
      </c>
      <c r="G11" s="2608"/>
      <c r="H11" s="2610" t="s">
        <v>335</v>
      </c>
      <c r="I11" s="1946"/>
      <c r="J11" s="1941"/>
      <c r="K11" s="1941"/>
      <c r="L11" s="1941"/>
    </row>
    <row r="12" spans="1:12" s="1942" customFormat="1" ht="25.5" customHeight="1">
      <c r="A12" s="2486"/>
      <c r="B12" s="2517"/>
      <c r="C12" s="1954"/>
      <c r="D12" s="1957" t="s">
        <v>336</v>
      </c>
      <c r="E12" s="1958"/>
      <c r="F12" s="2607"/>
      <c r="G12" s="2609"/>
      <c r="H12" s="2611"/>
      <c r="I12" s="1950"/>
      <c r="J12" s="1941"/>
      <c r="K12" s="1941"/>
      <c r="L12" s="1941"/>
    </row>
    <row r="13" spans="1:12" s="1942" customFormat="1" ht="54" customHeight="1">
      <c r="A13" s="2487"/>
      <c r="B13" s="2518"/>
      <c r="C13" s="1959"/>
      <c r="D13" s="330" t="s">
        <v>154</v>
      </c>
      <c r="E13" s="1959"/>
      <c r="F13" s="151" t="s">
        <v>211</v>
      </c>
      <c r="G13" s="1940"/>
      <c r="H13" s="1953" t="s">
        <v>149</v>
      </c>
      <c r="I13" s="1940"/>
      <c r="J13" s="1941"/>
      <c r="K13" s="1941"/>
      <c r="L13" s="1941"/>
    </row>
    <row r="14" spans="1:12" s="1942" customFormat="1" ht="36.75" customHeight="1">
      <c r="A14" s="2613">
        <v>4</v>
      </c>
      <c r="B14" s="2615" t="s">
        <v>236</v>
      </c>
      <c r="C14" s="1941"/>
      <c r="D14" s="1960" t="s">
        <v>337</v>
      </c>
      <c r="E14" s="1946"/>
      <c r="F14" s="153" t="s">
        <v>338</v>
      </c>
      <c r="G14" s="1946"/>
      <c r="H14" s="2604" t="s">
        <v>149</v>
      </c>
      <c r="I14" s="1946"/>
      <c r="J14" s="1941"/>
      <c r="K14" s="1941"/>
      <c r="L14" s="1941"/>
    </row>
    <row r="15" spans="1:12" s="1942" customFormat="1" ht="43.5" customHeight="1">
      <c r="A15" s="2614"/>
      <c r="B15" s="2616"/>
      <c r="C15" s="1940"/>
      <c r="D15" s="1962" t="s">
        <v>155</v>
      </c>
      <c r="E15" s="1940"/>
      <c r="F15" s="151" t="s">
        <v>212</v>
      </c>
      <c r="G15" s="1940"/>
      <c r="H15" s="2605"/>
      <c r="I15" s="1940"/>
      <c r="J15" s="1941"/>
      <c r="K15" s="1941"/>
      <c r="L15" s="1941"/>
    </row>
    <row r="16" spans="1:12" s="1942" customFormat="1" ht="27" customHeight="1">
      <c r="A16" s="2617">
        <v>5</v>
      </c>
      <c r="B16" s="2618" t="s">
        <v>168</v>
      </c>
      <c r="C16" s="1963"/>
      <c r="D16" s="2543" t="s">
        <v>160</v>
      </c>
      <c r="E16" s="1964"/>
      <c r="F16" s="784" t="s">
        <v>237</v>
      </c>
      <c r="G16" s="1965"/>
      <c r="H16" s="1956" t="s">
        <v>149</v>
      </c>
      <c r="I16" s="1945"/>
      <c r="J16" s="1941"/>
      <c r="K16" s="1941"/>
      <c r="L16" s="1941"/>
    </row>
    <row r="17" spans="1:12" s="1942" customFormat="1" ht="49.5" customHeight="1">
      <c r="A17" s="2614"/>
      <c r="B17" s="2616"/>
      <c r="C17" s="1966"/>
      <c r="D17" s="2518"/>
      <c r="E17" s="1966"/>
      <c r="F17" s="330" t="s">
        <v>238</v>
      </c>
      <c r="G17" s="1967"/>
      <c r="H17" s="1953" t="s">
        <v>149</v>
      </c>
      <c r="I17" s="1940"/>
      <c r="J17" s="1941"/>
      <c r="K17" s="1941"/>
      <c r="L17" s="1941"/>
    </row>
    <row r="18" spans="1:12" s="1942" customFormat="1" ht="31.5">
      <c r="A18" s="2617">
        <v>6</v>
      </c>
      <c r="B18" s="2615" t="s">
        <v>239</v>
      </c>
      <c r="C18" s="1941"/>
      <c r="D18" s="784" t="s">
        <v>161</v>
      </c>
      <c r="E18" s="784"/>
      <c r="F18" s="784" t="s">
        <v>410</v>
      </c>
      <c r="G18" s="784"/>
      <c r="H18" s="1968" t="s">
        <v>149</v>
      </c>
      <c r="I18" s="1946"/>
      <c r="J18" s="1941"/>
      <c r="K18" s="1941"/>
      <c r="L18" s="1941"/>
    </row>
    <row r="19" spans="1:12" s="1942" customFormat="1" ht="32.25" customHeight="1">
      <c r="A19" s="2614"/>
      <c r="B19" s="2616"/>
      <c r="C19" s="1940"/>
      <c r="D19" s="330" t="s">
        <v>162</v>
      </c>
      <c r="E19" s="330"/>
      <c r="F19" s="330" t="s">
        <v>241</v>
      </c>
      <c r="G19" s="330"/>
      <c r="H19" s="1953" t="s">
        <v>149</v>
      </c>
      <c r="I19" s="1940"/>
      <c r="J19" s="1941"/>
      <c r="K19" s="1941"/>
      <c r="L19" s="1941"/>
    </row>
    <row r="20" spans="1:10" s="610" customFormat="1" ht="97.5" customHeight="1" thickBot="1">
      <c r="A20" s="328">
        <v>7</v>
      </c>
      <c r="B20" s="330" t="s">
        <v>350</v>
      </c>
      <c r="C20" s="608"/>
      <c r="D20" s="330" t="s">
        <v>411</v>
      </c>
      <c r="E20" s="615"/>
      <c r="F20" s="607" t="s">
        <v>2166</v>
      </c>
      <c r="G20" s="608"/>
      <c r="H20" s="580">
        <v>41639</v>
      </c>
      <c r="I20" s="719">
        <v>40</v>
      </c>
      <c r="J20" s="720"/>
    </row>
    <row r="21" spans="1:9" s="610" customFormat="1" ht="13.5" customHeight="1" thickBot="1" thickTop="1">
      <c r="A21" s="649"/>
      <c r="B21" s="649"/>
      <c r="C21" s="649"/>
      <c r="D21" s="649"/>
      <c r="E21" s="649"/>
      <c r="F21" s="649"/>
      <c r="G21" s="650"/>
      <c r="H21" s="649"/>
      <c r="I21" s="721"/>
    </row>
    <row r="22" spans="1:9" s="542" customFormat="1" ht="25.5" customHeight="1" thickBot="1" thickTop="1">
      <c r="A22" s="2581" t="s">
        <v>368</v>
      </c>
      <c r="B22" s="2581"/>
      <c r="C22" s="2581"/>
      <c r="D22" s="2581"/>
      <c r="E22" s="2581"/>
      <c r="F22" s="2581"/>
      <c r="G22" s="2581"/>
      <c r="H22" s="2581"/>
      <c r="I22" s="722"/>
    </row>
    <row r="23" spans="1:9" s="542" customFormat="1" ht="81" customHeight="1" thickTop="1">
      <c r="A23" s="2582">
        <v>8</v>
      </c>
      <c r="B23" s="2583" t="s">
        <v>369</v>
      </c>
      <c r="C23" s="2582"/>
      <c r="D23" s="2583" t="s">
        <v>370</v>
      </c>
      <c r="E23" s="2582"/>
      <c r="F23" s="723" t="s">
        <v>412</v>
      </c>
      <c r="G23" s="638"/>
      <c r="H23" s="724">
        <v>41639</v>
      </c>
      <c r="I23" s="725"/>
    </row>
    <row r="24" spans="1:9" s="542" customFormat="1" ht="105.75" customHeight="1">
      <c r="A24" s="2487"/>
      <c r="B24" s="2518"/>
      <c r="C24" s="2487"/>
      <c r="D24" s="2518"/>
      <c r="E24" s="2487"/>
      <c r="F24" s="330" t="s">
        <v>413</v>
      </c>
      <c r="G24" s="616"/>
      <c r="H24" s="580">
        <v>41639</v>
      </c>
      <c r="I24" s="719">
        <v>50</v>
      </c>
    </row>
    <row r="25" spans="1:9" s="542" customFormat="1" ht="94.5">
      <c r="A25" s="585">
        <v>9</v>
      </c>
      <c r="B25" s="611" t="s">
        <v>373</v>
      </c>
      <c r="C25" s="645"/>
      <c r="D25" s="611" t="s">
        <v>374</v>
      </c>
      <c r="E25" s="645"/>
      <c r="F25" s="646" t="s">
        <v>375</v>
      </c>
      <c r="G25" s="645"/>
      <c r="H25" s="491">
        <v>41639</v>
      </c>
      <c r="I25" s="726"/>
    </row>
    <row r="26" spans="1:9" s="542" customFormat="1" ht="78.75">
      <c r="A26" s="2574">
        <v>10</v>
      </c>
      <c r="B26" s="2575" t="s">
        <v>339</v>
      </c>
      <c r="C26" s="2577"/>
      <c r="D26" s="568" t="s">
        <v>340</v>
      </c>
      <c r="E26" s="569"/>
      <c r="F26" s="570" t="s">
        <v>341</v>
      </c>
      <c r="G26" s="571"/>
      <c r="H26" s="374">
        <v>41639</v>
      </c>
      <c r="I26" s="727"/>
    </row>
    <row r="27" spans="1:9" s="542" customFormat="1" ht="47.25">
      <c r="A27" s="2487"/>
      <c r="B27" s="2576"/>
      <c r="C27" s="2578"/>
      <c r="D27" s="576" t="s">
        <v>342</v>
      </c>
      <c r="E27" s="577"/>
      <c r="F27" s="578" t="s">
        <v>343</v>
      </c>
      <c r="G27" s="579"/>
      <c r="H27" s="580">
        <v>41639</v>
      </c>
      <c r="I27" s="728"/>
    </row>
    <row r="28" spans="1:9" s="542" customFormat="1" ht="48" thickBot="1">
      <c r="A28" s="729">
        <v>11</v>
      </c>
      <c r="B28" s="730" t="s">
        <v>379</v>
      </c>
      <c r="C28" s="731"/>
      <c r="D28" s="376" t="s">
        <v>414</v>
      </c>
      <c r="E28" s="731"/>
      <c r="F28" s="376" t="s">
        <v>415</v>
      </c>
      <c r="G28" s="377"/>
      <c r="H28" s="378">
        <v>41639</v>
      </c>
      <c r="I28" s="732"/>
    </row>
    <row r="29" spans="1:9" s="542" customFormat="1" ht="13.5" customHeight="1" thickBot="1" thickTop="1">
      <c r="A29" s="733"/>
      <c r="B29" s="734"/>
      <c r="C29" s="733"/>
      <c r="D29" s="733"/>
      <c r="E29" s="733"/>
      <c r="F29" s="734"/>
      <c r="G29" s="733"/>
      <c r="H29" s="733"/>
      <c r="I29" s="735"/>
    </row>
    <row r="30" spans="1:9" s="544" customFormat="1" ht="16.5" customHeight="1" thickBot="1" thickTop="1">
      <c r="A30" s="2581" t="s">
        <v>70</v>
      </c>
      <c r="B30" s="2581"/>
      <c r="C30" s="2581"/>
      <c r="D30" s="2581"/>
      <c r="E30" s="2581"/>
      <c r="F30" s="2581"/>
      <c r="G30" s="2581"/>
      <c r="H30" s="2581"/>
      <c r="I30" s="722"/>
    </row>
    <row r="31" spans="1:9" s="542" customFormat="1" ht="79.5" thickTop="1">
      <c r="A31" s="736">
        <v>12</v>
      </c>
      <c r="B31" s="151" t="s">
        <v>416</v>
      </c>
      <c r="C31" s="833"/>
      <c r="D31" s="151" t="s">
        <v>106</v>
      </c>
      <c r="E31" s="151"/>
      <c r="F31" s="330" t="s">
        <v>417</v>
      </c>
      <c r="G31" s="833"/>
      <c r="H31" s="580" t="s">
        <v>107</v>
      </c>
      <c r="I31" s="738"/>
    </row>
    <row r="32" spans="1:9" s="542" customFormat="1" ht="38.25" customHeight="1">
      <c r="A32" s="739">
        <v>13</v>
      </c>
      <c r="B32" s="588" t="s">
        <v>220</v>
      </c>
      <c r="C32" s="680"/>
      <c r="D32" s="611" t="s">
        <v>120</v>
      </c>
      <c r="E32" s="588"/>
      <c r="F32" s="680" t="s">
        <v>186</v>
      </c>
      <c r="G32" s="833"/>
      <c r="H32" s="580" t="s">
        <v>107</v>
      </c>
      <c r="I32" s="740"/>
    </row>
    <row r="33" spans="1:9" s="695" customFormat="1" ht="110.25">
      <c r="A33" s="2574">
        <v>14</v>
      </c>
      <c r="B33" s="2543" t="s">
        <v>75</v>
      </c>
      <c r="C33" s="2574"/>
      <c r="D33" s="2543" t="s">
        <v>65</v>
      </c>
      <c r="E33" s="2574"/>
      <c r="F33" s="741" t="s">
        <v>418</v>
      </c>
      <c r="G33" s="153"/>
      <c r="H33" s="374" t="s">
        <v>104</v>
      </c>
      <c r="I33" s="742">
        <v>5</v>
      </c>
    </row>
    <row r="34" spans="1:9" s="695" customFormat="1" ht="63">
      <c r="A34" s="2487"/>
      <c r="B34" s="2518"/>
      <c r="C34" s="2487"/>
      <c r="D34" s="2518"/>
      <c r="E34" s="2487"/>
      <c r="F34" s="294" t="s">
        <v>111</v>
      </c>
      <c r="G34" s="151"/>
      <c r="H34" s="580" t="s">
        <v>104</v>
      </c>
      <c r="I34" s="719">
        <v>5</v>
      </c>
    </row>
    <row r="35" spans="1:9" s="695" customFormat="1" ht="37.5" customHeight="1" thickBot="1">
      <c r="A35" s="622">
        <v>15</v>
      </c>
      <c r="B35" s="625" t="s">
        <v>71</v>
      </c>
      <c r="C35" s="743"/>
      <c r="D35" s="743" t="s">
        <v>71</v>
      </c>
      <c r="E35" s="743"/>
      <c r="F35" s="624" t="s">
        <v>103</v>
      </c>
      <c r="G35" s="743"/>
      <c r="H35" s="626">
        <v>41639</v>
      </c>
      <c r="I35" s="744"/>
    </row>
    <row r="36" spans="2:9" ht="15" customHeight="1" thickTop="1">
      <c r="B36" s="695"/>
      <c r="C36" s="695"/>
      <c r="D36" s="745"/>
      <c r="E36" s="745"/>
      <c r="F36" s="745"/>
      <c r="G36" s="745"/>
      <c r="H36" s="745"/>
      <c r="I36" s="747">
        <f>SUM(I4:I35)</f>
        <v>100</v>
      </c>
    </row>
    <row r="37" spans="2:8" ht="15">
      <c r="B37" s="2597" t="s">
        <v>66</v>
      </c>
      <c r="C37" s="2597"/>
      <c r="D37" s="2597"/>
      <c r="E37" s="2597"/>
      <c r="F37" s="2597"/>
      <c r="G37" s="697"/>
      <c r="H37" s="745"/>
    </row>
    <row r="38" spans="2:8" ht="15">
      <c r="B38" s="748"/>
      <c r="C38" s="748"/>
      <c r="D38" s="748"/>
      <c r="E38" s="748"/>
      <c r="F38" s="748"/>
      <c r="G38" s="748"/>
      <c r="H38" s="745"/>
    </row>
    <row r="39" spans="2:9" ht="15">
      <c r="B39" s="2620" t="s">
        <v>255</v>
      </c>
      <c r="C39" s="2620"/>
      <c r="D39" s="2620"/>
      <c r="E39" s="2620"/>
      <c r="F39" s="2620"/>
      <c r="G39" s="2620"/>
      <c r="H39" s="2620"/>
      <c r="I39" s="750">
        <v>1500</v>
      </c>
    </row>
    <row r="40" spans="2:9" ht="30" customHeight="1">
      <c r="B40" s="2621" t="s">
        <v>419</v>
      </c>
      <c r="C40" s="2621"/>
      <c r="D40" s="2621"/>
      <c r="E40" s="2621"/>
      <c r="F40" s="2621"/>
      <c r="G40" s="2621"/>
      <c r="H40" s="2621"/>
      <c r="I40" s="751" t="s">
        <v>420</v>
      </c>
    </row>
    <row r="41" spans="2:8" ht="15">
      <c r="B41" s="745"/>
      <c r="C41" s="745"/>
      <c r="D41" s="691"/>
      <c r="E41" s="691"/>
      <c r="F41" s="745"/>
      <c r="G41" s="745"/>
      <c r="H41" s="745"/>
    </row>
    <row r="42" spans="2:8" ht="15">
      <c r="B42" s="745"/>
      <c r="C42" s="745"/>
      <c r="D42" s="745" t="s">
        <v>421</v>
      </c>
      <c r="E42" s="745"/>
      <c r="F42" s="745"/>
      <c r="G42" s="745"/>
      <c r="H42" s="745"/>
    </row>
    <row r="43" spans="2:8" ht="15">
      <c r="B43" s="745"/>
      <c r="C43" s="745"/>
      <c r="D43" s="2622"/>
      <c r="E43" s="2622"/>
      <c r="F43" s="2622"/>
      <c r="G43" s="745"/>
      <c r="H43" s="753" t="s">
        <v>422</v>
      </c>
    </row>
    <row r="44" spans="2:8" ht="15">
      <c r="B44" s="745"/>
      <c r="C44" s="745"/>
      <c r="D44" s="745"/>
      <c r="E44" s="745"/>
      <c r="F44" s="745"/>
      <c r="G44" s="745"/>
      <c r="H44" s="745"/>
    </row>
    <row r="45" spans="1:8" ht="27.75" customHeight="1">
      <c r="A45" s="2623" t="s">
        <v>423</v>
      </c>
      <c r="B45" s="2623"/>
      <c r="C45" s="754"/>
      <c r="D45" s="2622" t="s">
        <v>403</v>
      </c>
      <c r="E45" s="2622"/>
      <c r="F45" s="2622"/>
      <c r="G45" s="752"/>
      <c r="H45" s="752" t="s">
        <v>60</v>
      </c>
    </row>
    <row r="46" spans="1:8" ht="15">
      <c r="A46" s="2623" t="s">
        <v>424</v>
      </c>
      <c r="B46" s="2623"/>
      <c r="C46" s="754"/>
      <c r="D46" s="2622" t="s">
        <v>405</v>
      </c>
      <c r="E46" s="2622"/>
      <c r="F46" s="2622"/>
      <c r="G46" s="752"/>
      <c r="H46" s="752" t="s">
        <v>68</v>
      </c>
    </row>
    <row r="47" spans="2:9" ht="15">
      <c r="B47" s="745"/>
      <c r="C47" s="745"/>
      <c r="D47" s="752"/>
      <c r="E47" s="752"/>
      <c r="F47" s="745"/>
      <c r="G47" s="745"/>
      <c r="H47" s="745"/>
      <c r="I47" s="752"/>
    </row>
    <row r="48" spans="1:8" ht="15">
      <c r="A48" s="2622" t="s">
        <v>407</v>
      </c>
      <c r="B48" s="2622"/>
      <c r="C48" s="752"/>
      <c r="D48" s="2622" t="s">
        <v>407</v>
      </c>
      <c r="E48" s="2622"/>
      <c r="F48" s="2622"/>
      <c r="G48" s="752"/>
      <c r="H48" s="752" t="s">
        <v>62</v>
      </c>
    </row>
  </sheetData>
  <sheetProtection/>
  <mergeCells count="49">
    <mergeCell ref="A46:B46"/>
    <mergeCell ref="D46:F46"/>
    <mergeCell ref="A48:B48"/>
    <mergeCell ref="D48:F48"/>
    <mergeCell ref="B37:F37"/>
    <mergeCell ref="B39:H39"/>
    <mergeCell ref="B40:H40"/>
    <mergeCell ref="D43:F43"/>
    <mergeCell ref="A45:B45"/>
    <mergeCell ref="D45:F45"/>
    <mergeCell ref="A26:A27"/>
    <mergeCell ref="B26:B27"/>
    <mergeCell ref="C26:C27"/>
    <mergeCell ref="A30:H30"/>
    <mergeCell ref="A33:A34"/>
    <mergeCell ref="B33:B34"/>
    <mergeCell ref="C33:C34"/>
    <mergeCell ref="D33:D34"/>
    <mergeCell ref="E33:E34"/>
    <mergeCell ref="A18:A19"/>
    <mergeCell ref="B18:B19"/>
    <mergeCell ref="A22:H22"/>
    <mergeCell ref="A23:A24"/>
    <mergeCell ref="B23:B24"/>
    <mergeCell ref="C23:C24"/>
    <mergeCell ref="D23:D24"/>
    <mergeCell ref="E23:E24"/>
    <mergeCell ref="A14:A15"/>
    <mergeCell ref="B14:B15"/>
    <mergeCell ref="H14:H15"/>
    <mergeCell ref="A16:A17"/>
    <mergeCell ref="B16:B17"/>
    <mergeCell ref="D16:D17"/>
    <mergeCell ref="A4:H4"/>
    <mergeCell ref="A6:A10"/>
    <mergeCell ref="B6:B10"/>
    <mergeCell ref="H6:H10"/>
    <mergeCell ref="A11:A13"/>
    <mergeCell ref="B11:B13"/>
    <mergeCell ref="F11:F12"/>
    <mergeCell ref="G11:G12"/>
    <mergeCell ref="H11:H12"/>
    <mergeCell ref="H1:H2"/>
    <mergeCell ref="A1:B2"/>
    <mergeCell ref="C1:C2"/>
    <mergeCell ref="D1:D2"/>
    <mergeCell ref="E1:E2"/>
    <mergeCell ref="F1:F2"/>
    <mergeCell ref="G1:G2"/>
  </mergeCells>
  <printOptions horizontalCentered="1"/>
  <pageMargins left="0.31496062992125984" right="0.35433070866141736" top="0.7874015748031497" bottom="0.7874015748031497" header="0.31496062992125984" footer="0.15748031496062992"/>
  <pageSetup fitToHeight="2" horizontalDpi="600" verticalDpi="600" orientation="landscape" paperSize="9" scale="72" r:id="rId1"/>
  <headerFooter alignWithMargins="0">
    <oddHeader>&amp;L
&amp;"Arial,Corsivo"Responsabile: dott. Andrea Iob&amp;C&amp;"Arial,Grassetto"OBIETTIVI DI BUDGET 2013: MEDICINA PREVENTIVA NELLE COMUNITA'</oddHeader>
    <oddFooter xml:space="preserve">&amp;CPagina &amp;P di&amp;N </oddFooter>
  </headerFooter>
  <rowBreaks count="1" manualBreakCount="1">
    <brk id="28" max="13" man="1"/>
  </rowBreaks>
</worksheet>
</file>

<file path=xl/worksheets/sheet7.xml><?xml version="1.0" encoding="utf-8"?>
<worksheet xmlns="http://schemas.openxmlformats.org/spreadsheetml/2006/main" xmlns:r="http://schemas.openxmlformats.org/officeDocument/2006/relationships">
  <dimension ref="A1:L42"/>
  <sheetViews>
    <sheetView zoomScale="75" zoomScaleNormal="75" zoomScaleSheetLayoutView="75" zoomScalePageLayoutView="0" workbookViewId="0" topLeftCell="A1">
      <selection activeCell="B13" sqref="B13:B15"/>
    </sheetView>
  </sheetViews>
  <sheetFormatPr defaultColWidth="9.140625" defaultRowHeight="12.75"/>
  <cols>
    <col min="1" max="1" width="3.57421875" style="745" customWidth="1"/>
    <col min="2" max="2" width="44.57421875" style="709" customWidth="1"/>
    <col min="3" max="3" width="3.140625" style="709" customWidth="1"/>
    <col min="4" max="4" width="47.57421875" style="709" customWidth="1"/>
    <col min="5" max="5" width="4.140625" style="709" customWidth="1"/>
    <col min="6" max="6" width="49.57421875" style="709" customWidth="1"/>
    <col min="7" max="7" width="3.57421875" style="709" customWidth="1"/>
    <col min="8" max="8" width="18.8515625" style="709" customWidth="1"/>
    <col min="9" max="9" width="21.140625" style="745" customWidth="1"/>
    <col min="10" max="10" width="14.00390625" style="709" customWidth="1"/>
    <col min="11" max="11" width="21.57421875" style="745" customWidth="1"/>
    <col min="12" max="16384" width="9.140625" style="709" customWidth="1"/>
  </cols>
  <sheetData>
    <row r="1" spans="1:11" s="534" customFormat="1" ht="45.75" customHeight="1" thickTop="1">
      <c r="A1" s="2570" t="s">
        <v>58</v>
      </c>
      <c r="B1" s="2570"/>
      <c r="C1" s="531"/>
      <c r="D1" s="2570" t="s">
        <v>63</v>
      </c>
      <c r="E1" s="531"/>
      <c r="F1" s="2570" t="s">
        <v>84</v>
      </c>
      <c r="G1" s="531"/>
      <c r="H1" s="2570" t="s">
        <v>64</v>
      </c>
      <c r="I1" s="532" t="s">
        <v>425</v>
      </c>
      <c r="J1" s="533" t="s">
        <v>426</v>
      </c>
      <c r="K1" s="532" t="s">
        <v>427</v>
      </c>
    </row>
    <row r="2" spans="1:11" s="537" customFormat="1" ht="17.25" customHeight="1" thickBot="1">
      <c r="A2" s="2571"/>
      <c r="B2" s="2571"/>
      <c r="C2" s="535"/>
      <c r="D2" s="2571"/>
      <c r="E2" s="535"/>
      <c r="F2" s="2571"/>
      <c r="G2" s="535"/>
      <c r="H2" s="2571"/>
      <c r="I2" s="536" t="s">
        <v>81</v>
      </c>
      <c r="J2" s="536" t="s">
        <v>81</v>
      </c>
      <c r="K2" s="536" t="s">
        <v>81</v>
      </c>
    </row>
    <row r="3" spans="1:11" s="610" customFormat="1" ht="12" customHeight="1" thickBot="1" thickTop="1">
      <c r="A3" s="538"/>
      <c r="B3" s="538"/>
      <c r="C3" s="538"/>
      <c r="D3" s="538"/>
      <c r="E3" s="538"/>
      <c r="F3" s="538"/>
      <c r="G3" s="539"/>
      <c r="H3" s="538"/>
      <c r="I3" s="538"/>
      <c r="K3" s="757"/>
    </row>
    <row r="4" spans="1:11" s="544" customFormat="1" ht="24.75" customHeight="1" thickBot="1" thickTop="1">
      <c r="A4" s="2569" t="s">
        <v>69</v>
      </c>
      <c r="B4" s="2569"/>
      <c r="C4" s="2569"/>
      <c r="D4" s="2569"/>
      <c r="E4" s="2569"/>
      <c r="F4" s="2569"/>
      <c r="G4" s="2569"/>
      <c r="H4" s="2569"/>
      <c r="I4" s="636"/>
      <c r="J4" s="636"/>
      <c r="K4" s="636"/>
    </row>
    <row r="5" spans="1:12" ht="48" thickTop="1">
      <c r="A5" s="11">
        <v>1</v>
      </c>
      <c r="B5" s="95" t="s">
        <v>205</v>
      </c>
      <c r="C5" s="171"/>
      <c r="D5" s="14" t="s">
        <v>232</v>
      </c>
      <c r="E5" s="179"/>
      <c r="F5" s="95" t="s">
        <v>328</v>
      </c>
      <c r="G5" s="171"/>
      <c r="H5" s="15" t="s">
        <v>210</v>
      </c>
      <c r="I5" s="562"/>
      <c r="J5" s="546"/>
      <c r="K5" s="546"/>
      <c r="L5" s="170"/>
    </row>
    <row r="6" spans="1:12" ht="42" customHeight="1">
      <c r="A6" s="2524">
        <v>2</v>
      </c>
      <c r="B6" s="2573" t="s">
        <v>236</v>
      </c>
      <c r="C6" s="170"/>
      <c r="D6" s="273" t="s">
        <v>337</v>
      </c>
      <c r="E6" s="297"/>
      <c r="F6" s="267" t="s">
        <v>338</v>
      </c>
      <c r="G6" s="297"/>
      <c r="H6" s="2624" t="s">
        <v>149</v>
      </c>
      <c r="I6" s="297"/>
      <c r="J6" s="297"/>
      <c r="K6" s="297"/>
      <c r="L6" s="170"/>
    </row>
    <row r="7" spans="1:12" ht="51.75" customHeight="1">
      <c r="A7" s="2525"/>
      <c r="B7" s="2531"/>
      <c r="C7" s="171"/>
      <c r="D7" s="163" t="s">
        <v>155</v>
      </c>
      <c r="E7" s="171"/>
      <c r="F7" s="95" t="s">
        <v>212</v>
      </c>
      <c r="G7" s="171"/>
      <c r="H7" s="2625"/>
      <c r="I7" s="171"/>
      <c r="J7" s="171"/>
      <c r="K7" s="171"/>
      <c r="L7" s="170"/>
    </row>
    <row r="8" spans="1:12" ht="31.5">
      <c r="A8" s="2524">
        <v>3</v>
      </c>
      <c r="B8" s="2573" t="s">
        <v>239</v>
      </c>
      <c r="C8" s="170"/>
      <c r="D8" s="105" t="s">
        <v>161</v>
      </c>
      <c r="E8" s="105"/>
      <c r="F8" s="105" t="s">
        <v>410</v>
      </c>
      <c r="G8" s="105"/>
      <c r="H8" s="259" t="s">
        <v>149</v>
      </c>
      <c r="I8" s="297"/>
      <c r="J8" s="297"/>
      <c r="K8" s="297"/>
      <c r="L8" s="170"/>
    </row>
    <row r="9" spans="1:12" ht="31.5">
      <c r="A9" s="2525"/>
      <c r="B9" s="2531"/>
      <c r="C9" s="171"/>
      <c r="D9" s="14" t="s">
        <v>162</v>
      </c>
      <c r="E9" s="14"/>
      <c r="F9" s="14" t="s">
        <v>241</v>
      </c>
      <c r="G9" s="14"/>
      <c r="H9" s="498" t="s">
        <v>149</v>
      </c>
      <c r="I9" s="171"/>
      <c r="J9" s="171"/>
      <c r="K9" s="171"/>
      <c r="L9" s="170"/>
    </row>
    <row r="10" spans="1:12" s="542" customFormat="1" ht="347.25" thickBot="1">
      <c r="A10" s="622">
        <v>4</v>
      </c>
      <c r="B10" s="623" t="s">
        <v>428</v>
      </c>
      <c r="C10" s="622"/>
      <c r="D10" s="758" t="s">
        <v>429</v>
      </c>
      <c r="E10" s="622"/>
      <c r="F10" s="648" t="s">
        <v>430</v>
      </c>
      <c r="G10" s="622"/>
      <c r="H10" s="626">
        <v>41639</v>
      </c>
      <c r="I10" s="759"/>
      <c r="J10" s="760"/>
      <c r="K10" s="760"/>
      <c r="L10" s="541"/>
    </row>
    <row r="11" spans="1:11" s="610" customFormat="1" ht="13.5" customHeight="1" thickBot="1" thickTop="1">
      <c r="A11" s="631"/>
      <c r="B11" s="631"/>
      <c r="C11" s="631"/>
      <c r="D11" s="631"/>
      <c r="E11" s="631"/>
      <c r="F11" s="631"/>
      <c r="G11" s="632"/>
      <c r="H11" s="631"/>
      <c r="I11" s="633"/>
      <c r="J11" s="651"/>
      <c r="K11" s="651"/>
    </row>
    <row r="12" spans="1:11" s="761" customFormat="1" ht="27" customHeight="1" thickBot="1" thickTop="1">
      <c r="A12" s="2581" t="s">
        <v>368</v>
      </c>
      <c r="B12" s="2581"/>
      <c r="C12" s="2581"/>
      <c r="D12" s="2581"/>
      <c r="E12" s="2581"/>
      <c r="F12" s="2581"/>
      <c r="G12" s="2581"/>
      <c r="H12" s="2581"/>
      <c r="I12" s="636"/>
      <c r="J12" s="636"/>
      <c r="K12" s="636"/>
    </row>
    <row r="13" spans="1:11" s="761" customFormat="1" ht="87.75" customHeight="1" thickTop="1">
      <c r="A13" s="736">
        <v>5</v>
      </c>
      <c r="B13" s="762" t="s">
        <v>431</v>
      </c>
      <c r="C13" s="736"/>
      <c r="D13" s="762" t="s">
        <v>432</v>
      </c>
      <c r="E13" s="736"/>
      <c r="F13" s="762" t="s">
        <v>433</v>
      </c>
      <c r="G13" s="736"/>
      <c r="H13" s="763">
        <v>41639</v>
      </c>
      <c r="I13" s="764"/>
      <c r="J13" s="764"/>
      <c r="K13" s="765">
        <v>40</v>
      </c>
    </row>
    <row r="14" spans="1:11" s="610" customFormat="1" ht="118.5" customHeight="1">
      <c r="A14" s="766">
        <v>6</v>
      </c>
      <c r="B14" s="330" t="s">
        <v>434</v>
      </c>
      <c r="C14" s="767"/>
      <c r="D14" s="616" t="s">
        <v>435</v>
      </c>
      <c r="E14" s="328"/>
      <c r="F14" s="330" t="s">
        <v>436</v>
      </c>
      <c r="G14" s="767"/>
      <c r="H14" s="580">
        <v>41639</v>
      </c>
      <c r="I14" s="768"/>
      <c r="J14" s="768"/>
      <c r="K14" s="769">
        <v>30</v>
      </c>
    </row>
    <row r="15" spans="1:11" s="610" customFormat="1" ht="245.25" customHeight="1">
      <c r="A15" s="766">
        <v>7</v>
      </c>
      <c r="B15" s="330" t="s">
        <v>437</v>
      </c>
      <c r="C15" s="767"/>
      <c r="D15" s="330" t="s">
        <v>438</v>
      </c>
      <c r="E15" s="328"/>
      <c r="F15" s="330" t="s">
        <v>439</v>
      </c>
      <c r="G15" s="767"/>
      <c r="H15" s="580">
        <v>41639</v>
      </c>
      <c r="I15" s="770">
        <v>30</v>
      </c>
      <c r="J15" s="771"/>
      <c r="K15" s="771"/>
    </row>
    <row r="16" spans="1:11" s="610" customFormat="1" ht="117.75" customHeight="1">
      <c r="A16" s="2626">
        <v>8</v>
      </c>
      <c r="B16" s="2543" t="s">
        <v>440</v>
      </c>
      <c r="C16" s="2628"/>
      <c r="D16" s="2543" t="s">
        <v>441</v>
      </c>
      <c r="E16" s="2574"/>
      <c r="F16" s="665" t="s">
        <v>442</v>
      </c>
      <c r="G16" s="773"/>
      <c r="H16" s="374">
        <v>41639</v>
      </c>
      <c r="I16" s="774"/>
      <c r="J16" s="775">
        <v>10</v>
      </c>
      <c r="K16" s="776"/>
    </row>
    <row r="17" spans="1:10" ht="46.5">
      <c r="A17" s="2627"/>
      <c r="B17" s="2518"/>
      <c r="C17" s="2629"/>
      <c r="D17" s="2518"/>
      <c r="E17" s="2487"/>
      <c r="F17" s="777" t="s">
        <v>443</v>
      </c>
      <c r="H17" s="580">
        <v>41639</v>
      </c>
      <c r="J17" s="769">
        <v>10</v>
      </c>
    </row>
    <row r="18" spans="1:11" s="610" customFormat="1" ht="71.25" customHeight="1" thickBot="1">
      <c r="A18" s="622">
        <v>9</v>
      </c>
      <c r="B18" s="623" t="s">
        <v>376</v>
      </c>
      <c r="C18" s="624"/>
      <c r="D18" s="623" t="s">
        <v>377</v>
      </c>
      <c r="E18" s="778"/>
      <c r="F18" s="623" t="s">
        <v>378</v>
      </c>
      <c r="G18" s="687"/>
      <c r="H18" s="626">
        <v>41639</v>
      </c>
      <c r="I18" s="779"/>
      <c r="J18" s="760"/>
      <c r="K18" s="760"/>
    </row>
    <row r="19" spans="1:11" s="761" customFormat="1" ht="9.75" customHeight="1" thickBot="1" thickTop="1">
      <c r="A19" s="780"/>
      <c r="B19" s="780"/>
      <c r="C19" s="780"/>
      <c r="D19" s="780"/>
      <c r="E19" s="780"/>
      <c r="F19" s="780"/>
      <c r="G19" s="780"/>
      <c r="H19" s="780"/>
      <c r="I19" s="633"/>
      <c r="J19" s="651"/>
      <c r="K19" s="651"/>
    </row>
    <row r="20" spans="1:11" s="544" customFormat="1" ht="24" customHeight="1" thickBot="1" thickTop="1">
      <c r="A20" s="2581" t="s">
        <v>287</v>
      </c>
      <c r="B20" s="2581"/>
      <c r="C20" s="2581"/>
      <c r="D20" s="2581"/>
      <c r="E20" s="2581"/>
      <c r="F20" s="2581"/>
      <c r="G20" s="2581"/>
      <c r="H20" s="2581"/>
      <c r="I20" s="636"/>
      <c r="J20" s="636"/>
      <c r="K20" s="636"/>
    </row>
    <row r="21" spans="1:11" s="610" customFormat="1" ht="136.5" customHeight="1" thickBot="1" thickTop="1">
      <c r="A21" s="781">
        <v>10</v>
      </c>
      <c r="B21" s="623" t="s">
        <v>444</v>
      </c>
      <c r="C21" s="782"/>
      <c r="D21" s="623" t="s">
        <v>445</v>
      </c>
      <c r="E21" s="622"/>
      <c r="F21" s="623" t="s">
        <v>446</v>
      </c>
      <c r="G21" s="782"/>
      <c r="H21" s="626">
        <v>41639</v>
      </c>
      <c r="I21" s="760"/>
      <c r="J21" s="760"/>
      <c r="K21" s="760"/>
    </row>
    <row r="22" spans="1:11" s="610" customFormat="1" ht="12.75" customHeight="1" thickBot="1" thickTop="1">
      <c r="A22" s="631"/>
      <c r="B22" s="631"/>
      <c r="C22" s="631"/>
      <c r="D22" s="631"/>
      <c r="E22" s="631"/>
      <c r="F22" s="631"/>
      <c r="G22" s="632"/>
      <c r="H22" s="631"/>
      <c r="I22" s="633"/>
      <c r="J22" s="651"/>
      <c r="K22" s="651"/>
    </row>
    <row r="23" spans="1:11" s="544" customFormat="1" ht="24" customHeight="1" thickBot="1" thickTop="1">
      <c r="A23" s="2581" t="s">
        <v>70</v>
      </c>
      <c r="B23" s="2581"/>
      <c r="C23" s="2581"/>
      <c r="D23" s="2581"/>
      <c r="E23" s="2581"/>
      <c r="F23" s="2581"/>
      <c r="G23" s="2581"/>
      <c r="H23" s="2581"/>
      <c r="I23" s="636"/>
      <c r="J23" s="636"/>
      <c r="K23" s="636"/>
    </row>
    <row r="24" spans="1:11" s="542" customFormat="1" ht="95.25" thickTop="1">
      <c r="A24" s="736">
        <v>11</v>
      </c>
      <c r="B24" s="95" t="s">
        <v>416</v>
      </c>
      <c r="C24" s="115"/>
      <c r="D24" s="95" t="s">
        <v>106</v>
      </c>
      <c r="E24" s="95"/>
      <c r="F24" s="14" t="s">
        <v>447</v>
      </c>
      <c r="G24" s="115"/>
      <c r="H24" s="15" t="s">
        <v>107</v>
      </c>
      <c r="I24" s="764"/>
      <c r="J24" s="764"/>
      <c r="K24" s="765">
        <v>30</v>
      </c>
    </row>
    <row r="25" spans="1:11" s="542" customFormat="1" ht="31.5">
      <c r="A25" s="739">
        <v>12</v>
      </c>
      <c r="B25" s="25" t="s">
        <v>220</v>
      </c>
      <c r="C25" s="122"/>
      <c r="D25" s="1" t="s">
        <v>120</v>
      </c>
      <c r="E25" s="25"/>
      <c r="F25" s="122" t="s">
        <v>186</v>
      </c>
      <c r="G25" s="115"/>
      <c r="H25" s="15" t="s">
        <v>107</v>
      </c>
      <c r="I25" s="783"/>
      <c r="J25" s="783"/>
      <c r="K25" s="783"/>
    </row>
    <row r="26" spans="1:11" s="610" customFormat="1" ht="94.5">
      <c r="A26" s="2574">
        <v>13</v>
      </c>
      <c r="B26" s="2543" t="s">
        <v>75</v>
      </c>
      <c r="C26" s="2543"/>
      <c r="D26" s="2543" t="s">
        <v>65</v>
      </c>
      <c r="E26" s="2628"/>
      <c r="F26" s="784" t="s">
        <v>448</v>
      </c>
      <c r="G26" s="153"/>
      <c r="H26" s="374" t="s">
        <v>104</v>
      </c>
      <c r="I26" s="785">
        <v>5</v>
      </c>
      <c r="J26" s="776"/>
      <c r="K26" s="776"/>
    </row>
    <row r="27" spans="1:11" s="610" customFormat="1" ht="47.25">
      <c r="A27" s="2487"/>
      <c r="B27" s="2518"/>
      <c r="C27" s="2632"/>
      <c r="D27" s="2518"/>
      <c r="E27" s="2629"/>
      <c r="F27" s="294" t="s">
        <v>449</v>
      </c>
      <c r="G27" s="151"/>
      <c r="H27" s="580" t="s">
        <v>104</v>
      </c>
      <c r="I27" s="786">
        <v>5</v>
      </c>
      <c r="J27" s="768"/>
      <c r="K27" s="768"/>
    </row>
    <row r="28" spans="1:11" s="542" customFormat="1" ht="46.5" customHeight="1">
      <c r="A28" s="679">
        <v>14</v>
      </c>
      <c r="B28" s="588" t="s">
        <v>71</v>
      </c>
      <c r="C28" s="588"/>
      <c r="D28" s="588" t="s">
        <v>71</v>
      </c>
      <c r="E28" s="680"/>
      <c r="F28" s="611" t="s">
        <v>103</v>
      </c>
      <c r="G28" s="680"/>
      <c r="H28" s="491">
        <v>41639</v>
      </c>
      <c r="I28" s="783"/>
      <c r="J28" s="768"/>
      <c r="K28" s="768"/>
    </row>
    <row r="29" spans="1:11" s="610" customFormat="1" ht="62.25" customHeight="1" thickBot="1">
      <c r="A29" s="729">
        <v>15</v>
      </c>
      <c r="B29" s="730" t="s">
        <v>450</v>
      </c>
      <c r="C29" s="787"/>
      <c r="D29" s="788"/>
      <c r="E29" s="787"/>
      <c r="F29" s="730" t="s">
        <v>397</v>
      </c>
      <c r="G29" s="787"/>
      <c r="H29" s="377" t="s">
        <v>104</v>
      </c>
      <c r="I29" s="789">
        <v>60</v>
      </c>
      <c r="J29" s="790">
        <v>80</v>
      </c>
      <c r="K29" s="634"/>
    </row>
    <row r="30" spans="2:11" ht="20.25" customHeight="1" thickTop="1">
      <c r="B30" s="745"/>
      <c r="C30" s="745"/>
      <c r="D30" s="745"/>
      <c r="E30" s="745"/>
      <c r="F30" s="745"/>
      <c r="G30" s="745"/>
      <c r="H30" s="745"/>
      <c r="I30" s="635">
        <f>SUM(I10:I29)</f>
        <v>100</v>
      </c>
      <c r="J30" s="635">
        <f>SUM(J10:J29)</f>
        <v>100</v>
      </c>
      <c r="K30" s="635">
        <f>SUM(K10:K29)</f>
        <v>100</v>
      </c>
    </row>
    <row r="31" spans="1:9" ht="15.75">
      <c r="A31" s="746"/>
      <c r="B31" s="2633" t="s">
        <v>66</v>
      </c>
      <c r="C31" s="2633"/>
      <c r="D31" s="2633"/>
      <c r="E31" s="2633"/>
      <c r="F31" s="2633"/>
      <c r="G31" s="791"/>
      <c r="H31" s="746"/>
      <c r="I31" s="746"/>
    </row>
    <row r="32" spans="1:9" ht="9" customHeight="1">
      <c r="A32" s="746"/>
      <c r="B32" s="792"/>
      <c r="C32" s="792"/>
      <c r="D32" s="792"/>
      <c r="E32" s="792"/>
      <c r="F32" s="792"/>
      <c r="G32" s="792"/>
      <c r="H32" s="746"/>
      <c r="I32" s="746"/>
    </row>
    <row r="33" spans="1:9" ht="15.75">
      <c r="A33" s="746"/>
      <c r="B33" s="2634" t="s">
        <v>47</v>
      </c>
      <c r="C33" s="2634"/>
      <c r="D33" s="2634"/>
      <c r="E33" s="2634"/>
      <c r="F33" s="2634"/>
      <c r="G33" s="2634"/>
      <c r="H33" s="2634"/>
      <c r="I33" s="793">
        <v>1500</v>
      </c>
    </row>
    <row r="34" spans="1:9" ht="30" customHeight="1">
      <c r="A34" s="746"/>
      <c r="B34" s="2635" t="s">
        <v>451</v>
      </c>
      <c r="C34" s="2635"/>
      <c r="D34" s="2635"/>
      <c r="E34" s="2635"/>
      <c r="F34" s="2635"/>
      <c r="G34" s="2635"/>
      <c r="H34" s="2635"/>
      <c r="I34" s="794" t="s">
        <v>420</v>
      </c>
    </row>
    <row r="35" spans="1:9" ht="14.25" customHeight="1">
      <c r="A35" s="746"/>
      <c r="B35" s="756"/>
      <c r="C35" s="756"/>
      <c r="D35" s="734"/>
      <c r="E35" s="734"/>
      <c r="F35" s="756"/>
      <c r="G35" s="756"/>
      <c r="H35" s="756"/>
      <c r="I35" s="746"/>
    </row>
    <row r="36" spans="1:9" ht="15.75">
      <c r="A36" s="746"/>
      <c r="B36" s="756"/>
      <c r="C36" s="756"/>
      <c r="D36" s="2631"/>
      <c r="E36" s="2631"/>
      <c r="F36" s="2631"/>
      <c r="G36" s="756"/>
      <c r="H36" s="2631" t="s">
        <v>452</v>
      </c>
      <c r="I36" s="2631"/>
    </row>
    <row r="37" spans="1:9" ht="8.25" customHeight="1">
      <c r="A37" s="746"/>
      <c r="B37" s="756"/>
      <c r="C37" s="756"/>
      <c r="D37" s="756"/>
      <c r="E37" s="756"/>
      <c r="F37" s="756"/>
      <c r="G37" s="756"/>
      <c r="H37" s="756"/>
      <c r="I37" s="746"/>
    </row>
    <row r="38" spans="1:9" ht="49.5" customHeight="1">
      <c r="A38" s="2630" t="s">
        <v>453</v>
      </c>
      <c r="B38" s="2630"/>
      <c r="C38" s="796"/>
      <c r="D38" s="2630" t="s">
        <v>454</v>
      </c>
      <c r="E38" s="2631"/>
      <c r="F38" s="2631"/>
      <c r="G38" s="795"/>
      <c r="H38" s="2631" t="s">
        <v>60</v>
      </c>
      <c r="I38" s="2631"/>
    </row>
    <row r="39" spans="1:9" ht="15.75">
      <c r="A39" s="2630" t="s">
        <v>455</v>
      </c>
      <c r="B39" s="2630"/>
      <c r="C39" s="796"/>
      <c r="D39" s="2631" t="s">
        <v>405</v>
      </c>
      <c r="E39" s="2631"/>
      <c r="F39" s="2631"/>
      <c r="G39" s="795"/>
      <c r="H39" s="2631" t="s">
        <v>68</v>
      </c>
      <c r="I39" s="2631"/>
    </row>
    <row r="40" spans="1:9" ht="27" customHeight="1">
      <c r="A40" s="746"/>
      <c r="B40" s="795" t="s">
        <v>407</v>
      </c>
      <c r="C40" s="795"/>
      <c r="D40" s="2631" t="s">
        <v>407</v>
      </c>
      <c r="E40" s="2631"/>
      <c r="F40" s="2631"/>
      <c r="G40" s="795"/>
      <c r="H40" s="2631" t="s">
        <v>62</v>
      </c>
      <c r="I40" s="2631"/>
    </row>
    <row r="41" spans="1:9" ht="15.75">
      <c r="A41" s="746"/>
      <c r="B41" s="756"/>
      <c r="C41" s="756"/>
      <c r="D41" s="756"/>
      <c r="E41" s="756"/>
      <c r="F41" s="756"/>
      <c r="G41" s="756"/>
      <c r="H41" s="756"/>
      <c r="I41" s="746"/>
    </row>
    <row r="42" spans="1:9" ht="15.75">
      <c r="A42" s="746"/>
      <c r="B42" s="756"/>
      <c r="C42" s="756"/>
      <c r="D42" s="756"/>
      <c r="E42" s="756"/>
      <c r="F42" s="756"/>
      <c r="G42" s="756"/>
      <c r="H42" s="756"/>
      <c r="I42" s="746"/>
    </row>
  </sheetData>
  <sheetProtection/>
  <mergeCells count="36">
    <mergeCell ref="A39:B39"/>
    <mergeCell ref="D39:F39"/>
    <mergeCell ref="H39:I39"/>
    <mergeCell ref="D40:F40"/>
    <mergeCell ref="H40:I40"/>
    <mergeCell ref="B31:F31"/>
    <mergeCell ref="B33:H33"/>
    <mergeCell ref="B34:H34"/>
    <mergeCell ref="D36:F36"/>
    <mergeCell ref="H36:I36"/>
    <mergeCell ref="A38:B38"/>
    <mergeCell ref="D38:F38"/>
    <mergeCell ref="H38:I38"/>
    <mergeCell ref="A20:H20"/>
    <mergeCell ref="A23:H23"/>
    <mergeCell ref="A26:A27"/>
    <mergeCell ref="B26:B27"/>
    <mergeCell ref="C26:C27"/>
    <mergeCell ref="D26:D27"/>
    <mergeCell ref="E26:E27"/>
    <mergeCell ref="A8:A9"/>
    <mergeCell ref="B8:B9"/>
    <mergeCell ref="A12:H12"/>
    <mergeCell ref="A16:A17"/>
    <mergeCell ref="B16:B17"/>
    <mergeCell ref="C16:C17"/>
    <mergeCell ref="D16:D17"/>
    <mergeCell ref="E16:E17"/>
    <mergeCell ref="A6:A7"/>
    <mergeCell ref="B6:B7"/>
    <mergeCell ref="H6:H7"/>
    <mergeCell ref="A1:B2"/>
    <mergeCell ref="D1:D2"/>
    <mergeCell ref="F1:F2"/>
    <mergeCell ref="H1:H2"/>
    <mergeCell ref="A4:H4"/>
  </mergeCells>
  <printOptions horizontalCentered="1"/>
  <pageMargins left="0.31496062992125984" right="0.35433070866141736" top="0.7874015748031497" bottom="0.5905511811023623" header="0.31496062992125984" footer="0.15748031496062992"/>
  <pageSetup fitToHeight="0" horizontalDpi="600" verticalDpi="600" orientation="landscape" paperSize="9" scale="56" r:id="rId1"/>
  <headerFooter alignWithMargins="0">
    <oddHeader>&amp;L
&amp;"Arial,Corsivo"Responsabile: dott.ssa Barbara Alessandrini&amp;C&amp;"Arial,Grassetto"OBIETTIVI DI BUDGET 2013: PREVENZIONE E SICUREZZA NEGLI AMBIENTI DI LAVORO</oddHeader>
    <oddFooter xml:space="preserve">&amp;CPagina &amp;P di&amp;N </oddFooter>
  </headerFooter>
  <rowBreaks count="2" manualBreakCount="2">
    <brk id="10" max="15" man="1"/>
    <brk id="18" max="15" man="1"/>
  </rowBreaks>
</worksheet>
</file>

<file path=xl/worksheets/sheet8.xml><?xml version="1.0" encoding="utf-8"?>
<worksheet xmlns="http://schemas.openxmlformats.org/spreadsheetml/2006/main" xmlns:r="http://schemas.openxmlformats.org/officeDocument/2006/relationships">
  <dimension ref="A1:L37"/>
  <sheetViews>
    <sheetView zoomScale="75" zoomScaleNormal="75" zoomScaleSheetLayoutView="75" zoomScalePageLayoutView="0" workbookViewId="0" topLeftCell="A1">
      <selection activeCell="B13" sqref="B13:B16"/>
    </sheetView>
  </sheetViews>
  <sheetFormatPr defaultColWidth="9.140625" defaultRowHeight="12.75"/>
  <cols>
    <col min="1" max="1" width="4.00390625" style="745" bestFit="1" customWidth="1"/>
    <col min="2" max="2" width="44.140625" style="709" customWidth="1"/>
    <col min="3" max="3" width="2.57421875" style="709" customWidth="1"/>
    <col min="4" max="4" width="44.8515625" style="709" customWidth="1"/>
    <col min="5" max="5" width="2.7109375" style="709" customWidth="1"/>
    <col min="6" max="6" width="44.140625" style="709" customWidth="1"/>
    <col min="7" max="7" width="2.7109375" style="709" customWidth="1"/>
    <col min="8" max="8" width="21.7109375" style="843" customWidth="1"/>
    <col min="9" max="9" width="20.140625" style="745" customWidth="1"/>
    <col min="10" max="11" width="18.00390625" style="745" customWidth="1"/>
    <col min="12" max="16384" width="9.140625" style="709" customWidth="1"/>
  </cols>
  <sheetData>
    <row r="1" spans="1:11" s="534" customFormat="1" ht="49.5" customHeight="1" thickTop="1">
      <c r="A1" s="2570" t="s">
        <v>58</v>
      </c>
      <c r="B1" s="2570"/>
      <c r="C1" s="531"/>
      <c r="D1" s="2570" t="s">
        <v>63</v>
      </c>
      <c r="E1" s="531"/>
      <c r="F1" s="2570" t="s">
        <v>84</v>
      </c>
      <c r="G1" s="531"/>
      <c r="H1" s="2570" t="s">
        <v>64</v>
      </c>
      <c r="I1" s="532" t="s">
        <v>456</v>
      </c>
      <c r="J1" s="533" t="s">
        <v>426</v>
      </c>
      <c r="K1" s="532" t="s">
        <v>457</v>
      </c>
    </row>
    <row r="2" spans="1:11" s="537" customFormat="1" ht="17.25" customHeight="1" thickBot="1">
      <c r="A2" s="2571"/>
      <c r="B2" s="2571"/>
      <c r="C2" s="535"/>
      <c r="D2" s="2571"/>
      <c r="E2" s="535"/>
      <c r="F2" s="2571"/>
      <c r="G2" s="535"/>
      <c r="H2" s="2571"/>
      <c r="I2" s="536" t="s">
        <v>81</v>
      </c>
      <c r="J2" s="536" t="s">
        <v>81</v>
      </c>
      <c r="K2" s="536" t="s">
        <v>81</v>
      </c>
    </row>
    <row r="3" spans="1:10" ht="7.5" customHeight="1" thickBot="1" thickTop="1">
      <c r="A3" s="538"/>
      <c r="B3" s="538"/>
      <c r="C3" s="538"/>
      <c r="D3" s="797"/>
      <c r="E3" s="538"/>
      <c r="F3" s="797"/>
      <c r="G3" s="797"/>
      <c r="H3" s="538"/>
      <c r="I3" s="538"/>
      <c r="J3" s="798"/>
    </row>
    <row r="4" spans="1:11" s="544" customFormat="1" ht="24.75" customHeight="1" thickBot="1" thickTop="1">
      <c r="A4" s="2569" t="s">
        <v>458</v>
      </c>
      <c r="B4" s="2569"/>
      <c r="C4" s="2569"/>
      <c r="D4" s="2569"/>
      <c r="E4" s="2569"/>
      <c r="F4" s="2569"/>
      <c r="G4" s="2569"/>
      <c r="H4" s="2569"/>
      <c r="I4" s="543"/>
      <c r="J4" s="543"/>
      <c r="K4" s="543"/>
    </row>
    <row r="5" spans="1:12" ht="48" thickTop="1">
      <c r="A5" s="461">
        <v>1</v>
      </c>
      <c r="B5" s="545" t="s">
        <v>205</v>
      </c>
      <c r="C5" s="546"/>
      <c r="D5" s="166" t="s">
        <v>232</v>
      </c>
      <c r="E5" s="713"/>
      <c r="F5" s="545" t="s">
        <v>328</v>
      </c>
      <c r="G5" s="546"/>
      <c r="H5" s="262" t="s">
        <v>210</v>
      </c>
      <c r="I5" s="546"/>
      <c r="J5" s="546"/>
      <c r="K5" s="562"/>
      <c r="L5" s="170"/>
    </row>
    <row r="6" spans="1:12" ht="31.5">
      <c r="A6" s="2524">
        <v>2</v>
      </c>
      <c r="B6" s="2573" t="s">
        <v>236</v>
      </c>
      <c r="C6" s="170"/>
      <c r="D6" s="273" t="s">
        <v>337</v>
      </c>
      <c r="E6" s="297"/>
      <c r="F6" s="267" t="s">
        <v>338</v>
      </c>
      <c r="G6" s="297"/>
      <c r="H6" s="2624" t="s">
        <v>149</v>
      </c>
      <c r="I6" s="297"/>
      <c r="J6" s="297"/>
      <c r="K6" s="297"/>
      <c r="L6" s="170"/>
    </row>
    <row r="7" spans="1:12" ht="31.5">
      <c r="A7" s="2525"/>
      <c r="B7" s="2531"/>
      <c r="C7" s="171"/>
      <c r="D7" s="163" t="s">
        <v>155</v>
      </c>
      <c r="E7" s="171"/>
      <c r="F7" s="95" t="s">
        <v>212</v>
      </c>
      <c r="G7" s="171"/>
      <c r="H7" s="2625"/>
      <c r="I7" s="171"/>
      <c r="J7" s="171"/>
      <c r="K7" s="171"/>
      <c r="L7" s="170"/>
    </row>
    <row r="8" spans="1:12" ht="31.5">
      <c r="A8" s="2524">
        <v>3</v>
      </c>
      <c r="B8" s="2530" t="s">
        <v>239</v>
      </c>
      <c r="C8" s="172"/>
      <c r="D8" s="105" t="s">
        <v>161</v>
      </c>
      <c r="E8" s="105"/>
      <c r="F8" s="105" t="s">
        <v>410</v>
      </c>
      <c r="G8" s="105"/>
      <c r="H8" s="259" t="s">
        <v>149</v>
      </c>
      <c r="I8" s="297"/>
      <c r="J8" s="297"/>
      <c r="K8" s="297"/>
      <c r="L8" s="170"/>
    </row>
    <row r="9" spans="1:12" ht="39" customHeight="1">
      <c r="A9" s="2525"/>
      <c r="B9" s="2531"/>
      <c r="C9" s="171"/>
      <c r="D9" s="14" t="s">
        <v>162</v>
      </c>
      <c r="E9" s="14"/>
      <c r="F9" s="14" t="s">
        <v>241</v>
      </c>
      <c r="G9" s="14"/>
      <c r="H9" s="498" t="s">
        <v>149</v>
      </c>
      <c r="I9" s="171"/>
      <c r="J9" s="171"/>
      <c r="K9" s="171"/>
      <c r="L9" s="170"/>
    </row>
    <row r="10" spans="1:11" s="757" customFormat="1" ht="78.75">
      <c r="A10" s="2486">
        <v>4</v>
      </c>
      <c r="B10" s="2517" t="s">
        <v>350</v>
      </c>
      <c r="C10" s="2636"/>
      <c r="D10" s="2517" t="s">
        <v>459</v>
      </c>
      <c r="E10" s="2637"/>
      <c r="F10" s="799" t="s">
        <v>460</v>
      </c>
      <c r="G10" s="800"/>
      <c r="H10" s="602">
        <v>41639</v>
      </c>
      <c r="I10" s="742">
        <v>10</v>
      </c>
      <c r="J10" s="727"/>
      <c r="K10" s="802"/>
    </row>
    <row r="11" spans="1:11" s="757" customFormat="1" ht="104.25" customHeight="1">
      <c r="A11" s="2486"/>
      <c r="B11" s="2517"/>
      <c r="C11" s="2636"/>
      <c r="D11" s="2517"/>
      <c r="E11" s="2637"/>
      <c r="F11" s="799" t="s">
        <v>461</v>
      </c>
      <c r="G11" s="800"/>
      <c r="H11" s="602">
        <v>41639</v>
      </c>
      <c r="I11" s="803">
        <v>10</v>
      </c>
      <c r="J11" s="804"/>
      <c r="K11" s="805"/>
    </row>
    <row r="12" spans="1:11" s="757" customFormat="1" ht="99" customHeight="1">
      <c r="A12" s="2487"/>
      <c r="B12" s="2518"/>
      <c r="C12" s="2629"/>
      <c r="D12" s="2518"/>
      <c r="E12" s="2638"/>
      <c r="F12" s="607" t="s">
        <v>462</v>
      </c>
      <c r="G12" s="608"/>
      <c r="H12" s="580">
        <v>41639</v>
      </c>
      <c r="I12" s="719">
        <v>10</v>
      </c>
      <c r="J12" s="728"/>
      <c r="K12" s="806"/>
    </row>
    <row r="13" spans="1:11" s="757" customFormat="1" ht="107.25" customHeight="1">
      <c r="A13" s="585">
        <v>5</v>
      </c>
      <c r="B13" s="807" t="s">
        <v>463</v>
      </c>
      <c r="C13" s="808"/>
      <c r="D13" s="809" t="s">
        <v>464</v>
      </c>
      <c r="E13" s="810"/>
      <c r="F13" s="809" t="s">
        <v>465</v>
      </c>
      <c r="G13" s="811"/>
      <c r="H13" s="801">
        <v>41639</v>
      </c>
      <c r="I13" s="726"/>
      <c r="J13" s="726"/>
      <c r="K13" s="812"/>
    </row>
    <row r="14" spans="1:11" s="757" customFormat="1" ht="89.25" customHeight="1">
      <c r="A14" s="2486">
        <v>6</v>
      </c>
      <c r="B14" s="2640" t="s">
        <v>466</v>
      </c>
      <c r="C14" s="2613"/>
      <c r="D14" s="2643"/>
      <c r="E14" s="2645"/>
      <c r="F14" s="813" t="s">
        <v>467</v>
      </c>
      <c r="G14" s="814"/>
      <c r="H14" s="815">
        <v>41639</v>
      </c>
      <c r="I14" s="727"/>
      <c r="J14" s="742">
        <v>20</v>
      </c>
      <c r="K14" s="802"/>
    </row>
    <row r="15" spans="1:11" s="757" customFormat="1" ht="63.75" customHeight="1">
      <c r="A15" s="2486"/>
      <c r="B15" s="2640"/>
      <c r="C15" s="2613"/>
      <c r="D15" s="2643"/>
      <c r="E15" s="2645"/>
      <c r="F15" s="816" t="s">
        <v>468</v>
      </c>
      <c r="G15" s="817"/>
      <c r="H15" s="818">
        <v>41639</v>
      </c>
      <c r="I15" s="819"/>
      <c r="J15" s="819"/>
      <c r="K15" s="820">
        <v>50</v>
      </c>
    </row>
    <row r="16" spans="1:11" s="757" customFormat="1" ht="60" customHeight="1" thickBot="1">
      <c r="A16" s="2639"/>
      <c r="B16" s="2641"/>
      <c r="C16" s="2642"/>
      <c r="D16" s="2644"/>
      <c r="E16" s="821"/>
      <c r="F16" s="822" t="s">
        <v>469</v>
      </c>
      <c r="G16" s="823"/>
      <c r="H16" s="824">
        <v>41639</v>
      </c>
      <c r="I16" s="825"/>
      <c r="J16" s="825"/>
      <c r="K16" s="826"/>
    </row>
    <row r="17" spans="1:11" ht="9" customHeight="1" thickBot="1" thickTop="1">
      <c r="A17" s="631"/>
      <c r="B17" s="631"/>
      <c r="C17" s="631"/>
      <c r="D17" s="827"/>
      <c r="E17" s="631"/>
      <c r="F17" s="827"/>
      <c r="G17" s="827"/>
      <c r="H17" s="631"/>
      <c r="I17" s="721"/>
      <c r="J17" s="828"/>
      <c r="K17" s="828"/>
    </row>
    <row r="18" spans="1:11" s="544" customFormat="1" ht="24" customHeight="1" thickBot="1" thickTop="1">
      <c r="A18" s="2581" t="s">
        <v>70</v>
      </c>
      <c r="B18" s="2581"/>
      <c r="C18" s="2581"/>
      <c r="D18" s="2581"/>
      <c r="E18" s="2581"/>
      <c r="F18" s="2581"/>
      <c r="G18" s="2581"/>
      <c r="H18" s="2581"/>
      <c r="I18" s="829"/>
      <c r="J18" s="829"/>
      <c r="K18" s="829"/>
    </row>
    <row r="19" spans="1:11" s="544" customFormat="1" ht="105" customHeight="1" thickTop="1">
      <c r="A19" s="736">
        <v>7</v>
      </c>
      <c r="B19" s="95" t="s">
        <v>416</v>
      </c>
      <c r="C19" s="115"/>
      <c r="D19" s="95" t="s">
        <v>106</v>
      </c>
      <c r="E19" s="95"/>
      <c r="F19" s="14" t="s">
        <v>447</v>
      </c>
      <c r="G19" s="115"/>
      <c r="H19" s="15" t="s">
        <v>107</v>
      </c>
      <c r="I19" s="830"/>
      <c r="J19" s="830"/>
      <c r="K19" s="831">
        <v>50</v>
      </c>
    </row>
    <row r="20" spans="1:11" s="544" customFormat="1" ht="40.5" customHeight="1">
      <c r="A20" s="739">
        <v>8</v>
      </c>
      <c r="B20" s="25" t="s">
        <v>220</v>
      </c>
      <c r="C20" s="122"/>
      <c r="D20" s="1" t="s">
        <v>120</v>
      </c>
      <c r="E20" s="25"/>
      <c r="F20" s="122" t="s">
        <v>186</v>
      </c>
      <c r="G20" s="115"/>
      <c r="H20" s="15" t="s">
        <v>107</v>
      </c>
      <c r="I20" s="830"/>
      <c r="J20" s="830"/>
      <c r="K20" s="830"/>
    </row>
    <row r="21" spans="1:11" s="610" customFormat="1" ht="110.25">
      <c r="A21" s="2574">
        <v>9</v>
      </c>
      <c r="B21" s="2543" t="s">
        <v>75</v>
      </c>
      <c r="C21" s="2574"/>
      <c r="D21" s="2543" t="s">
        <v>65</v>
      </c>
      <c r="E21" s="2574" t="s">
        <v>421</v>
      </c>
      <c r="F21" s="611" t="s">
        <v>470</v>
      </c>
      <c r="G21" s="645"/>
      <c r="H21" s="491" t="s">
        <v>104</v>
      </c>
      <c r="I21" s="832">
        <v>5</v>
      </c>
      <c r="J21" s="726"/>
      <c r="K21" s="812"/>
    </row>
    <row r="22" spans="1:11" s="610" customFormat="1" ht="63">
      <c r="A22" s="2487"/>
      <c r="B22" s="2518"/>
      <c r="C22" s="2487"/>
      <c r="D22" s="2518"/>
      <c r="E22" s="2487"/>
      <c r="F22" s="294" t="s">
        <v>111</v>
      </c>
      <c r="G22" s="151"/>
      <c r="H22" s="580" t="s">
        <v>104</v>
      </c>
      <c r="I22" s="719">
        <v>5</v>
      </c>
      <c r="J22" s="728"/>
      <c r="K22" s="806"/>
    </row>
    <row r="23" spans="1:11" s="542" customFormat="1" ht="48.75" customHeight="1">
      <c r="A23" s="766">
        <v>10</v>
      </c>
      <c r="B23" s="330" t="s">
        <v>71</v>
      </c>
      <c r="C23" s="833"/>
      <c r="D23" s="616" t="s">
        <v>71</v>
      </c>
      <c r="E23" s="833"/>
      <c r="F23" s="616" t="s">
        <v>103</v>
      </c>
      <c r="G23" s="616"/>
      <c r="H23" s="580">
        <v>41639</v>
      </c>
      <c r="I23" s="726"/>
      <c r="J23" s="726"/>
      <c r="K23" s="812"/>
    </row>
    <row r="24" spans="1:11" s="610" customFormat="1" ht="70.5" customHeight="1" thickBot="1">
      <c r="A24" s="622">
        <v>11</v>
      </c>
      <c r="B24" s="625" t="s">
        <v>450</v>
      </c>
      <c r="C24" s="688"/>
      <c r="D24" s="687"/>
      <c r="E24" s="688"/>
      <c r="F24" s="624" t="s">
        <v>397</v>
      </c>
      <c r="G24" s="688"/>
      <c r="H24" s="623" t="s">
        <v>104</v>
      </c>
      <c r="I24" s="834">
        <v>60</v>
      </c>
      <c r="J24" s="835">
        <v>80</v>
      </c>
      <c r="K24" s="836"/>
    </row>
    <row r="25" spans="1:11" ht="17.25" customHeight="1" thickTop="1">
      <c r="A25" s="798"/>
      <c r="B25" s="798"/>
      <c r="C25" s="798"/>
      <c r="D25" s="798"/>
      <c r="E25" s="798"/>
      <c r="F25" s="798"/>
      <c r="G25" s="798"/>
      <c r="H25" s="837"/>
      <c r="I25" s="838">
        <f>SUM(I10:I24)</f>
        <v>100</v>
      </c>
      <c r="J25" s="838">
        <f>SUM(J10:J24)</f>
        <v>100</v>
      </c>
      <c r="K25" s="838">
        <f>SUM(K10:K24)</f>
        <v>100</v>
      </c>
    </row>
    <row r="26" spans="1:8" ht="28.5" customHeight="1">
      <c r="A26" s="2597" t="s">
        <v>66</v>
      </c>
      <c r="B26" s="2597"/>
      <c r="C26" s="2597"/>
      <c r="D26" s="2597"/>
      <c r="E26" s="2597"/>
      <c r="F26" s="2597"/>
      <c r="G26" s="839"/>
      <c r="H26" s="709"/>
    </row>
    <row r="27" spans="2:8" ht="5.25" customHeight="1">
      <c r="B27" s="748"/>
      <c r="C27" s="748"/>
      <c r="D27" s="748"/>
      <c r="E27" s="748"/>
      <c r="F27" s="748"/>
      <c r="G27" s="748"/>
      <c r="H27" s="709"/>
    </row>
    <row r="28" spans="2:9" ht="15">
      <c r="B28" s="749" t="s">
        <v>255</v>
      </c>
      <c r="C28" s="840"/>
      <c r="D28" s="840"/>
      <c r="E28" s="840"/>
      <c r="F28" s="840"/>
      <c r="G28" s="840"/>
      <c r="H28" s="841"/>
      <c r="I28" s="842">
        <v>1500</v>
      </c>
    </row>
    <row r="29" spans="2:9" ht="30" customHeight="1">
      <c r="B29" s="2646" t="s">
        <v>419</v>
      </c>
      <c r="C29" s="2647"/>
      <c r="D29" s="2647"/>
      <c r="E29" s="2647"/>
      <c r="F29" s="2647"/>
      <c r="G29" s="2647"/>
      <c r="H29" s="2648"/>
      <c r="I29" s="794" t="s">
        <v>420</v>
      </c>
    </row>
    <row r="30" spans="4:8" ht="15">
      <c r="D30" s="691"/>
      <c r="E30" s="691"/>
      <c r="H30" s="709"/>
    </row>
    <row r="31" spans="2:8" ht="15">
      <c r="B31" s="709" t="s">
        <v>471</v>
      </c>
      <c r="D31" s="843"/>
      <c r="E31" s="843"/>
      <c r="H31" s="709"/>
    </row>
    <row r="32" spans="2:9" ht="7.5" customHeight="1">
      <c r="B32" s="748"/>
      <c r="C32" s="748"/>
      <c r="D32" s="748"/>
      <c r="E32" s="748"/>
      <c r="F32" s="843"/>
      <c r="G32" s="748"/>
      <c r="H32" s="709"/>
      <c r="I32" s="752"/>
    </row>
    <row r="33" spans="2:9" ht="30">
      <c r="B33" s="844" t="s">
        <v>472</v>
      </c>
      <c r="C33" s="844"/>
      <c r="D33" s="844" t="s">
        <v>454</v>
      </c>
      <c r="E33" s="844"/>
      <c r="F33" s="705" t="s">
        <v>60</v>
      </c>
      <c r="G33" s="844"/>
      <c r="H33" s="709"/>
      <c r="I33" s="700"/>
    </row>
    <row r="34" spans="2:9" ht="15">
      <c r="B34" s="690" t="s">
        <v>473</v>
      </c>
      <c r="C34" s="690"/>
      <c r="D34" s="844" t="s">
        <v>405</v>
      </c>
      <c r="E34" s="844"/>
      <c r="F34" s="705" t="s">
        <v>68</v>
      </c>
      <c r="G34" s="844"/>
      <c r="H34" s="709"/>
      <c r="I34" s="700"/>
    </row>
    <row r="35" spans="6:9" ht="15">
      <c r="F35" s="843"/>
      <c r="G35" s="843"/>
      <c r="H35" s="709"/>
      <c r="I35" s="752"/>
    </row>
    <row r="36" spans="2:9" ht="15">
      <c r="B36" s="843" t="s">
        <v>407</v>
      </c>
      <c r="C36" s="843"/>
      <c r="D36" s="843" t="s">
        <v>407</v>
      </c>
      <c r="E36" s="843"/>
      <c r="F36" s="843" t="s">
        <v>62</v>
      </c>
      <c r="G36" s="843"/>
      <c r="H36" s="709"/>
      <c r="I36" s="752"/>
    </row>
    <row r="37" spans="4:7" ht="15">
      <c r="D37" s="845"/>
      <c r="E37" s="845"/>
      <c r="F37" s="843"/>
      <c r="G37" s="843"/>
    </row>
  </sheetData>
  <sheetProtection/>
  <mergeCells count="28">
    <mergeCell ref="A26:F26"/>
    <mergeCell ref="B29:H29"/>
    <mergeCell ref="A18:H18"/>
    <mergeCell ref="A21:A22"/>
    <mergeCell ref="B21:B22"/>
    <mergeCell ref="C21:C22"/>
    <mergeCell ref="D21:D22"/>
    <mergeCell ref="E21:E22"/>
    <mergeCell ref="A14:A16"/>
    <mergeCell ref="B14:B16"/>
    <mergeCell ref="C14:C16"/>
    <mergeCell ref="D14:D16"/>
    <mergeCell ref="E14:E15"/>
    <mergeCell ref="H1:H2"/>
    <mergeCell ref="A8:A9"/>
    <mergeCell ref="B8:B9"/>
    <mergeCell ref="A10:A12"/>
    <mergeCell ref="B10:B12"/>
    <mergeCell ref="C10:C12"/>
    <mergeCell ref="D10:D12"/>
    <mergeCell ref="E10:E12"/>
    <mergeCell ref="A4:H4"/>
    <mergeCell ref="A6:A7"/>
    <mergeCell ref="B6:B7"/>
    <mergeCell ref="H6:H7"/>
    <mergeCell ref="A1:B2"/>
    <mergeCell ref="D1:D2"/>
    <mergeCell ref="F1:F2"/>
  </mergeCells>
  <printOptions/>
  <pageMargins left="0.31496062992125984" right="0.35433070866141736" top="0.7874015748031497" bottom="0.7874015748031497" header="0.31496062992125984" footer="0.15748031496062992"/>
  <pageSetup fitToHeight="0" horizontalDpi="600" verticalDpi="600" orientation="landscape" paperSize="9" scale="61" r:id="rId1"/>
  <headerFooter alignWithMargins="0">
    <oddHeader>&amp;L
&amp;"Arial,Corsivo"Responsabile: dott.ssa Silvia Mentil&amp;C&amp;"Arial,Grassetto"OBIETTIVI DI BUDGET 2013: IGIENE DEGLI ALIMENTI</oddHeader>
    <oddFooter xml:space="preserve">&amp;CPagina &amp;P di&amp;N </oddFooter>
  </headerFooter>
  <rowBreaks count="2" manualBreakCount="2">
    <brk id="13" max="15" man="1"/>
    <brk id="25" max="15" man="1"/>
  </rowBreaks>
</worksheet>
</file>

<file path=xl/worksheets/sheet9.xml><?xml version="1.0" encoding="utf-8"?>
<worksheet xmlns="http://schemas.openxmlformats.org/spreadsheetml/2006/main" xmlns:r="http://schemas.openxmlformats.org/officeDocument/2006/relationships">
  <dimension ref="A1:L56"/>
  <sheetViews>
    <sheetView zoomScale="75" zoomScaleNormal="75" zoomScaleSheetLayoutView="75" zoomScalePageLayoutView="0" workbookViewId="0" topLeftCell="A1">
      <selection activeCell="B13" sqref="B13:B18"/>
    </sheetView>
  </sheetViews>
  <sheetFormatPr defaultColWidth="9.140625" defaultRowHeight="12.75"/>
  <cols>
    <col min="1" max="1" width="5.140625" style="752" customWidth="1"/>
    <col min="2" max="2" width="41.28125" style="709" customWidth="1"/>
    <col min="3" max="3" width="2.421875" style="709" customWidth="1"/>
    <col min="4" max="4" width="42.421875" style="709" customWidth="1"/>
    <col min="5" max="5" width="2.8515625" style="709" customWidth="1"/>
    <col min="6" max="6" width="50.421875" style="709" customWidth="1"/>
    <col min="7" max="7" width="2.28125" style="709" customWidth="1"/>
    <col min="8" max="8" width="18.28125" style="709" customWidth="1"/>
    <col min="9" max="9" width="20.7109375" style="850" customWidth="1"/>
    <col min="10" max="10" width="18.28125" style="850" customWidth="1"/>
    <col min="11" max="11" width="15.7109375" style="850" customWidth="1"/>
    <col min="12" max="12" width="19.00390625" style="850" customWidth="1"/>
    <col min="13" max="16384" width="9.140625" style="709" customWidth="1"/>
  </cols>
  <sheetData>
    <row r="1" spans="1:12" s="534" customFormat="1" ht="42.75" customHeight="1" thickTop="1">
      <c r="A1" s="2570" t="s">
        <v>58</v>
      </c>
      <c r="B1" s="2570"/>
      <c r="C1" s="531"/>
      <c r="D1" s="2570" t="s">
        <v>63</v>
      </c>
      <c r="E1" s="531"/>
      <c r="F1" s="2570" t="s">
        <v>84</v>
      </c>
      <c r="G1" s="531"/>
      <c r="H1" s="2570" t="s">
        <v>64</v>
      </c>
      <c r="I1" s="846" t="s">
        <v>325</v>
      </c>
      <c r="J1" s="846" t="s">
        <v>474</v>
      </c>
      <c r="K1" s="846" t="s">
        <v>475</v>
      </c>
      <c r="L1" s="846" t="s">
        <v>476</v>
      </c>
    </row>
    <row r="2" spans="1:12" s="537" customFormat="1" ht="17.25" customHeight="1" thickBot="1">
      <c r="A2" s="2571"/>
      <c r="B2" s="2571"/>
      <c r="C2" s="535"/>
      <c r="D2" s="2571"/>
      <c r="E2" s="535"/>
      <c r="F2" s="2571"/>
      <c r="G2" s="535"/>
      <c r="H2" s="2571"/>
      <c r="I2" s="847" t="s">
        <v>81</v>
      </c>
      <c r="J2" s="847" t="s">
        <v>81</v>
      </c>
      <c r="K2" s="847" t="s">
        <v>81</v>
      </c>
      <c r="L2" s="847" t="s">
        <v>81</v>
      </c>
    </row>
    <row r="3" spans="1:11" ht="14.25" customHeight="1" thickBot="1" thickTop="1">
      <c r="A3" s="538"/>
      <c r="B3" s="538"/>
      <c r="C3" s="538"/>
      <c r="D3" s="797"/>
      <c r="E3" s="538"/>
      <c r="F3" s="797"/>
      <c r="G3" s="797"/>
      <c r="H3" s="538"/>
      <c r="I3" s="848"/>
      <c r="J3" s="848"/>
      <c r="K3" s="849"/>
    </row>
    <row r="4" spans="1:12" s="544" customFormat="1" ht="24.75" customHeight="1" thickBot="1" thickTop="1">
      <c r="A4" s="2581" t="s">
        <v>458</v>
      </c>
      <c r="B4" s="2581"/>
      <c r="C4" s="2581"/>
      <c r="D4" s="2581"/>
      <c r="E4" s="2581"/>
      <c r="F4" s="2581"/>
      <c r="G4" s="2581"/>
      <c r="H4" s="2581"/>
      <c r="I4" s="851"/>
      <c r="J4" s="852"/>
      <c r="K4" s="852"/>
      <c r="L4" s="852"/>
    </row>
    <row r="5" spans="1:12" ht="80.25" customHeight="1" thickTop="1">
      <c r="A5" s="461">
        <v>1</v>
      </c>
      <c r="B5" s="545" t="s">
        <v>205</v>
      </c>
      <c r="C5" s="546"/>
      <c r="D5" s="166" t="s">
        <v>232</v>
      </c>
      <c r="E5" s="713"/>
      <c r="F5" s="545" t="s">
        <v>328</v>
      </c>
      <c r="G5" s="546"/>
      <c r="H5" s="262" t="s">
        <v>210</v>
      </c>
      <c r="I5" s="562"/>
      <c r="J5" s="562"/>
      <c r="K5" s="562"/>
      <c r="L5" s="562"/>
    </row>
    <row r="6" spans="1:12" ht="51" customHeight="1">
      <c r="A6" s="2494">
        <v>2</v>
      </c>
      <c r="B6" s="2484" t="s">
        <v>166</v>
      </c>
      <c r="C6" s="174"/>
      <c r="D6" s="105" t="s">
        <v>333</v>
      </c>
      <c r="E6" s="265"/>
      <c r="F6" s="2551" t="s">
        <v>334</v>
      </c>
      <c r="G6" s="172"/>
      <c r="H6" s="2649" t="s">
        <v>335</v>
      </c>
      <c r="I6" s="2651"/>
      <c r="J6" s="2651"/>
      <c r="K6" s="2651"/>
      <c r="L6" s="2651"/>
    </row>
    <row r="7" spans="1:12" ht="36.75" customHeight="1">
      <c r="A7" s="2494"/>
      <c r="B7" s="2484"/>
      <c r="C7" s="174"/>
      <c r="D7" s="137" t="s">
        <v>336</v>
      </c>
      <c r="E7" s="717"/>
      <c r="F7" s="2552"/>
      <c r="G7" s="268"/>
      <c r="H7" s="2650"/>
      <c r="I7" s="2652"/>
      <c r="J7" s="2652"/>
      <c r="K7" s="2652"/>
      <c r="L7" s="2652"/>
    </row>
    <row r="8" spans="1:12" ht="63">
      <c r="A8" s="2489"/>
      <c r="B8" s="2498"/>
      <c r="C8" s="179"/>
      <c r="D8" s="14" t="s">
        <v>154</v>
      </c>
      <c r="E8" s="179"/>
      <c r="F8" s="95" t="s">
        <v>211</v>
      </c>
      <c r="G8" s="171"/>
      <c r="H8" s="498" t="s">
        <v>149</v>
      </c>
      <c r="I8" s="171"/>
      <c r="J8" s="171"/>
      <c r="K8" s="171"/>
      <c r="L8" s="171"/>
    </row>
    <row r="9" spans="1:12" ht="31.5">
      <c r="A9" s="2524">
        <v>3</v>
      </c>
      <c r="B9" s="2573" t="s">
        <v>236</v>
      </c>
      <c r="C9" s="170"/>
      <c r="D9" s="273" t="s">
        <v>337</v>
      </c>
      <c r="E9" s="297"/>
      <c r="F9" s="267" t="s">
        <v>338</v>
      </c>
      <c r="G9" s="297"/>
      <c r="H9" s="2624" t="s">
        <v>149</v>
      </c>
      <c r="I9" s="297"/>
      <c r="J9" s="297"/>
      <c r="K9" s="297"/>
      <c r="L9" s="297"/>
    </row>
    <row r="10" spans="1:12" ht="38.25" customHeight="1">
      <c r="A10" s="2525"/>
      <c r="B10" s="2531"/>
      <c r="C10" s="171"/>
      <c r="D10" s="163" t="s">
        <v>155</v>
      </c>
      <c r="E10" s="171"/>
      <c r="F10" s="95" t="s">
        <v>212</v>
      </c>
      <c r="G10" s="171"/>
      <c r="H10" s="2625"/>
      <c r="I10" s="171"/>
      <c r="J10" s="171"/>
      <c r="K10" s="171"/>
      <c r="L10" s="171"/>
    </row>
    <row r="11" spans="1:12" ht="31.5">
      <c r="A11" s="2524">
        <v>4</v>
      </c>
      <c r="B11" s="2530" t="s">
        <v>239</v>
      </c>
      <c r="C11" s="172"/>
      <c r="D11" s="105" t="s">
        <v>161</v>
      </c>
      <c r="E11" s="105"/>
      <c r="F11" s="105" t="s">
        <v>410</v>
      </c>
      <c r="G11" s="105"/>
      <c r="H11" s="259" t="s">
        <v>149</v>
      </c>
      <c r="I11" s="297"/>
      <c r="J11" s="297"/>
      <c r="K11" s="297"/>
      <c r="L11" s="297"/>
    </row>
    <row r="12" spans="1:12" ht="31.5">
      <c r="A12" s="2525"/>
      <c r="B12" s="2531"/>
      <c r="C12" s="171"/>
      <c r="D12" s="14" t="s">
        <v>162</v>
      </c>
      <c r="E12" s="14"/>
      <c r="F12" s="14" t="s">
        <v>241</v>
      </c>
      <c r="G12" s="14"/>
      <c r="H12" s="498" t="s">
        <v>149</v>
      </c>
      <c r="I12" s="171"/>
      <c r="J12" s="171"/>
      <c r="K12" s="171"/>
      <c r="L12" s="171"/>
    </row>
    <row r="13" spans="1:12" s="610" customFormat="1" ht="110.25" customHeight="1">
      <c r="A13" s="585">
        <v>5</v>
      </c>
      <c r="B13" s="807" t="s">
        <v>463</v>
      </c>
      <c r="C13" s="808"/>
      <c r="D13" s="809" t="s">
        <v>477</v>
      </c>
      <c r="E13" s="810"/>
      <c r="F13" s="809" t="s">
        <v>478</v>
      </c>
      <c r="G13" s="811"/>
      <c r="H13" s="801">
        <v>41639</v>
      </c>
      <c r="I13" s="853"/>
      <c r="J13" s="853"/>
      <c r="K13" s="853"/>
      <c r="L13" s="853"/>
    </row>
    <row r="14" spans="1:12" s="610" customFormat="1" ht="124.5" customHeight="1">
      <c r="A14" s="585">
        <v>6</v>
      </c>
      <c r="B14" s="807" t="s">
        <v>479</v>
      </c>
      <c r="C14" s="808"/>
      <c r="D14" s="854" t="s">
        <v>480</v>
      </c>
      <c r="E14" s="810"/>
      <c r="F14" s="809" t="s">
        <v>481</v>
      </c>
      <c r="G14" s="811"/>
      <c r="H14" s="801">
        <v>41639</v>
      </c>
      <c r="I14" s="853"/>
      <c r="J14" s="853"/>
      <c r="K14" s="855">
        <v>20</v>
      </c>
      <c r="L14" s="853"/>
    </row>
    <row r="15" spans="1:12" s="610" customFormat="1" ht="67.5" customHeight="1">
      <c r="A15" s="2574">
        <v>7</v>
      </c>
      <c r="B15" s="2653" t="s">
        <v>466</v>
      </c>
      <c r="C15" s="2617"/>
      <c r="D15" s="2655"/>
      <c r="E15" s="2657"/>
      <c r="F15" s="813" t="s">
        <v>482</v>
      </c>
      <c r="G15" s="2657"/>
      <c r="H15" s="2659">
        <v>41639</v>
      </c>
      <c r="I15" s="856"/>
      <c r="J15" s="785">
        <v>20</v>
      </c>
      <c r="K15" s="774"/>
      <c r="L15" s="785">
        <v>20</v>
      </c>
    </row>
    <row r="16" spans="1:12" s="610" customFormat="1" ht="47.25">
      <c r="A16" s="2486"/>
      <c r="B16" s="2640"/>
      <c r="C16" s="2613"/>
      <c r="D16" s="2643"/>
      <c r="E16" s="2645"/>
      <c r="F16" s="816" t="s">
        <v>483</v>
      </c>
      <c r="G16" s="2645"/>
      <c r="H16" s="2660"/>
      <c r="I16" s="857"/>
      <c r="J16" s="858">
        <v>10</v>
      </c>
      <c r="K16" s="859"/>
      <c r="L16" s="858">
        <v>10</v>
      </c>
    </row>
    <row r="17" spans="1:12" s="610" customFormat="1" ht="63">
      <c r="A17" s="2486"/>
      <c r="B17" s="2640"/>
      <c r="C17" s="2613"/>
      <c r="D17" s="2643"/>
      <c r="E17" s="2645"/>
      <c r="F17" s="816" t="s">
        <v>484</v>
      </c>
      <c r="G17" s="2645"/>
      <c r="H17" s="2660"/>
      <c r="I17" s="857"/>
      <c r="J17" s="858">
        <v>10</v>
      </c>
      <c r="K17" s="859"/>
      <c r="L17" s="858">
        <v>10</v>
      </c>
    </row>
    <row r="18" spans="1:12" s="610" customFormat="1" ht="63">
      <c r="A18" s="2487"/>
      <c r="B18" s="2654"/>
      <c r="C18" s="2614"/>
      <c r="D18" s="2656"/>
      <c r="E18" s="2658"/>
      <c r="F18" s="860" t="s">
        <v>485</v>
      </c>
      <c r="G18" s="2658"/>
      <c r="H18" s="2661"/>
      <c r="I18" s="783"/>
      <c r="J18" s="786">
        <v>10</v>
      </c>
      <c r="K18" s="861"/>
      <c r="L18" s="786">
        <v>10</v>
      </c>
    </row>
    <row r="19" spans="1:12" s="610" customFormat="1" ht="63">
      <c r="A19" s="585">
        <v>8</v>
      </c>
      <c r="B19" s="807" t="s">
        <v>486</v>
      </c>
      <c r="C19" s="808"/>
      <c r="D19" s="807"/>
      <c r="E19" s="810"/>
      <c r="F19" s="809" t="s">
        <v>487</v>
      </c>
      <c r="G19" s="811"/>
      <c r="H19" s="801">
        <v>41639</v>
      </c>
      <c r="I19" s="853"/>
      <c r="J19" s="853"/>
      <c r="K19" s="853"/>
      <c r="L19" s="853"/>
    </row>
    <row r="20" spans="1:12" s="610" customFormat="1" ht="47.25">
      <c r="A20" s="585">
        <v>9</v>
      </c>
      <c r="B20" s="807" t="s">
        <v>488</v>
      </c>
      <c r="C20" s="808"/>
      <c r="D20" s="807"/>
      <c r="E20" s="810"/>
      <c r="F20" s="809" t="s">
        <v>489</v>
      </c>
      <c r="G20" s="811"/>
      <c r="H20" s="801">
        <v>41639</v>
      </c>
      <c r="I20" s="853"/>
      <c r="J20" s="853"/>
      <c r="K20" s="853"/>
      <c r="L20" s="853"/>
    </row>
    <row r="21" spans="1:12" s="610" customFormat="1" ht="63">
      <c r="A21" s="585">
        <v>10</v>
      </c>
      <c r="B21" s="807" t="s">
        <v>490</v>
      </c>
      <c r="C21" s="808"/>
      <c r="D21" s="807"/>
      <c r="E21" s="810"/>
      <c r="F21" s="809" t="s">
        <v>491</v>
      </c>
      <c r="G21" s="811"/>
      <c r="H21" s="801">
        <v>41639</v>
      </c>
      <c r="I21" s="853"/>
      <c r="J21" s="853"/>
      <c r="K21" s="853"/>
      <c r="L21" s="853"/>
    </row>
    <row r="22" spans="1:12" s="695" customFormat="1" ht="90" customHeight="1">
      <c r="A22" s="2574">
        <v>11</v>
      </c>
      <c r="B22" s="2543" t="s">
        <v>492</v>
      </c>
      <c r="C22" s="2574"/>
      <c r="D22" s="741" t="s">
        <v>493</v>
      </c>
      <c r="E22" s="153"/>
      <c r="F22" s="741" t="s">
        <v>494</v>
      </c>
      <c r="G22" s="2574"/>
      <c r="H22" s="2663" t="s">
        <v>107</v>
      </c>
      <c r="I22" s="856"/>
      <c r="J22" s="785">
        <v>20</v>
      </c>
      <c r="K22" s="862"/>
      <c r="L22" s="785">
        <v>20</v>
      </c>
    </row>
    <row r="23" spans="1:12" s="695" customFormat="1" ht="94.5">
      <c r="A23" s="2486"/>
      <c r="B23" s="2517"/>
      <c r="C23" s="2486"/>
      <c r="D23" s="863" t="s">
        <v>495</v>
      </c>
      <c r="E23" s="864"/>
      <c r="F23" s="863" t="s">
        <v>496</v>
      </c>
      <c r="G23" s="2486"/>
      <c r="H23" s="2664"/>
      <c r="I23" s="865"/>
      <c r="J23" s="866">
        <v>15</v>
      </c>
      <c r="K23" s="867"/>
      <c r="L23" s="866">
        <v>15</v>
      </c>
    </row>
    <row r="24" spans="1:12" s="695" customFormat="1" ht="95.25" thickBot="1">
      <c r="A24" s="2639"/>
      <c r="B24" s="2662"/>
      <c r="C24" s="2639"/>
      <c r="D24" s="868" t="s">
        <v>497</v>
      </c>
      <c r="E24" s="377"/>
      <c r="F24" s="868" t="s">
        <v>498</v>
      </c>
      <c r="G24" s="2639"/>
      <c r="H24" s="2665"/>
      <c r="I24" s="869"/>
      <c r="J24" s="870">
        <v>15</v>
      </c>
      <c r="K24" s="871"/>
      <c r="L24" s="870">
        <v>15</v>
      </c>
    </row>
    <row r="25" spans="1:12" s="695" customFormat="1" ht="12.75" customHeight="1" thickBot="1" thickTop="1">
      <c r="A25" s="649"/>
      <c r="B25" s="649"/>
      <c r="C25" s="649"/>
      <c r="D25" s="872"/>
      <c r="E25" s="649"/>
      <c r="F25" s="827"/>
      <c r="G25" s="872"/>
      <c r="H25" s="649"/>
      <c r="I25" s="873"/>
      <c r="J25" s="873"/>
      <c r="K25" s="874"/>
      <c r="L25" s="875"/>
    </row>
    <row r="26" spans="1:12" s="544" customFormat="1" ht="24" customHeight="1" thickBot="1" thickTop="1">
      <c r="A26" s="2581" t="s">
        <v>70</v>
      </c>
      <c r="B26" s="2581"/>
      <c r="C26" s="2581"/>
      <c r="D26" s="2581"/>
      <c r="E26" s="2581"/>
      <c r="F26" s="2581"/>
      <c r="G26" s="2581"/>
      <c r="H26" s="2581"/>
      <c r="I26" s="876"/>
      <c r="J26" s="876"/>
      <c r="K26" s="876"/>
      <c r="L26" s="876"/>
    </row>
    <row r="27" spans="1:12" s="544" customFormat="1" ht="79.5" thickTop="1">
      <c r="A27" s="736">
        <v>12</v>
      </c>
      <c r="B27" s="95" t="s">
        <v>388</v>
      </c>
      <c r="C27" s="115"/>
      <c r="D27" s="95" t="s">
        <v>106</v>
      </c>
      <c r="E27" s="95"/>
      <c r="F27" s="14" t="s">
        <v>499</v>
      </c>
      <c r="G27" s="115"/>
      <c r="H27" s="15" t="s">
        <v>107</v>
      </c>
      <c r="I27" s="877"/>
      <c r="J27" s="877"/>
      <c r="K27" s="877"/>
      <c r="L27" s="877"/>
    </row>
    <row r="28" spans="1:12" s="544" customFormat="1" ht="31.5">
      <c r="A28" s="739">
        <v>13</v>
      </c>
      <c r="B28" s="25" t="s">
        <v>220</v>
      </c>
      <c r="C28" s="122"/>
      <c r="D28" s="1" t="s">
        <v>120</v>
      </c>
      <c r="E28" s="25"/>
      <c r="F28" s="122" t="s">
        <v>186</v>
      </c>
      <c r="G28" s="115"/>
      <c r="H28" s="15" t="s">
        <v>107</v>
      </c>
      <c r="I28" s="878"/>
      <c r="J28" s="878"/>
      <c r="K28" s="878"/>
      <c r="L28" s="878"/>
    </row>
    <row r="29" spans="1:12" s="610" customFormat="1" ht="126">
      <c r="A29" s="2574">
        <v>14</v>
      </c>
      <c r="B29" s="2543" t="s">
        <v>75</v>
      </c>
      <c r="C29" s="2574"/>
      <c r="D29" s="2543" t="s">
        <v>65</v>
      </c>
      <c r="E29" s="2574"/>
      <c r="F29" s="151" t="s">
        <v>254</v>
      </c>
      <c r="G29" s="151"/>
      <c r="H29" s="580" t="s">
        <v>104</v>
      </c>
      <c r="I29" s="786">
        <v>5</v>
      </c>
      <c r="J29" s="768"/>
      <c r="K29" s="783"/>
      <c r="L29" s="783"/>
    </row>
    <row r="30" spans="1:12" s="610" customFormat="1" ht="63">
      <c r="A30" s="2487"/>
      <c r="B30" s="2518"/>
      <c r="C30" s="2487"/>
      <c r="D30" s="2518"/>
      <c r="E30" s="2487"/>
      <c r="F30" s="294" t="s">
        <v>111</v>
      </c>
      <c r="G30" s="151"/>
      <c r="H30" s="580" t="s">
        <v>104</v>
      </c>
      <c r="I30" s="786">
        <v>5</v>
      </c>
      <c r="J30" s="768"/>
      <c r="K30" s="783"/>
      <c r="L30" s="783"/>
    </row>
    <row r="31" spans="1:12" s="542" customFormat="1" ht="35.25" customHeight="1">
      <c r="A31" s="679">
        <v>15</v>
      </c>
      <c r="B31" s="588" t="s">
        <v>71</v>
      </c>
      <c r="C31" s="588"/>
      <c r="D31" s="588" t="s">
        <v>71</v>
      </c>
      <c r="E31" s="588"/>
      <c r="F31" s="491" t="s">
        <v>103</v>
      </c>
      <c r="G31" s="491"/>
      <c r="H31" s="491">
        <v>41639</v>
      </c>
      <c r="I31" s="853"/>
      <c r="J31" s="853"/>
      <c r="K31" s="853"/>
      <c r="L31" s="853"/>
    </row>
    <row r="32" spans="1:12" s="542" customFormat="1" ht="47.25">
      <c r="A32" s="772">
        <v>16</v>
      </c>
      <c r="B32" s="338" t="s">
        <v>500</v>
      </c>
      <c r="C32" s="566"/>
      <c r="D32" s="566"/>
      <c r="E32" s="566"/>
      <c r="F32" s="645" t="s">
        <v>501</v>
      </c>
      <c r="G32" s="879"/>
      <c r="H32" s="611" t="s">
        <v>104</v>
      </c>
      <c r="I32" s="785">
        <v>90</v>
      </c>
      <c r="J32" s="856"/>
      <c r="K32" s="541"/>
      <c r="L32" s="856"/>
    </row>
    <row r="33" spans="1:12" s="610" customFormat="1" ht="48" thickBot="1">
      <c r="A33" s="622">
        <v>17</v>
      </c>
      <c r="B33" s="625" t="s">
        <v>450</v>
      </c>
      <c r="C33" s="688"/>
      <c r="D33" s="687"/>
      <c r="E33" s="688"/>
      <c r="F33" s="731" t="s">
        <v>397</v>
      </c>
      <c r="G33" s="787"/>
      <c r="H33" s="730" t="s">
        <v>104</v>
      </c>
      <c r="I33" s="779"/>
      <c r="J33" s="760"/>
      <c r="K33" s="880">
        <v>80</v>
      </c>
      <c r="L33" s="779"/>
    </row>
    <row r="34" spans="1:12" ht="19.5" thickTop="1">
      <c r="A34" s="881"/>
      <c r="B34" s="882"/>
      <c r="C34" s="882"/>
      <c r="D34" s="883"/>
      <c r="E34" s="883"/>
      <c r="F34" s="883"/>
      <c r="G34" s="883"/>
      <c r="H34" s="884"/>
      <c r="I34" s="885">
        <f>SUM(I13:I33)</f>
        <v>100</v>
      </c>
      <c r="J34" s="885">
        <f>SUM(J13:J33)</f>
        <v>100</v>
      </c>
      <c r="K34" s="885">
        <f>SUM(K13:K33)</f>
        <v>100</v>
      </c>
      <c r="L34" s="885">
        <f>SUM(L13:L33)</f>
        <v>100</v>
      </c>
    </row>
    <row r="35" spans="1:9" ht="15" customHeight="1">
      <c r="A35" s="755"/>
      <c r="B35" s="2633" t="s">
        <v>66</v>
      </c>
      <c r="C35" s="2517"/>
      <c r="D35" s="2517"/>
      <c r="E35" s="2633"/>
      <c r="F35" s="2633"/>
      <c r="G35" s="791"/>
      <c r="H35" s="756"/>
      <c r="I35" s="886"/>
    </row>
    <row r="36" spans="1:9" ht="15.75">
      <c r="A36" s="755"/>
      <c r="B36" s="792"/>
      <c r="C36" s="792"/>
      <c r="D36" s="792"/>
      <c r="E36" s="792"/>
      <c r="F36" s="792"/>
      <c r="G36" s="792"/>
      <c r="H36" s="756"/>
      <c r="I36" s="886"/>
    </row>
    <row r="37" spans="1:9" ht="15.75">
      <c r="A37" s="755"/>
      <c r="B37" s="2666" t="s">
        <v>83</v>
      </c>
      <c r="C37" s="2667"/>
      <c r="D37" s="2667"/>
      <c r="E37" s="2667"/>
      <c r="F37" s="2667"/>
      <c r="G37" s="2667"/>
      <c r="H37" s="2667"/>
      <c r="I37" s="887">
        <v>3000</v>
      </c>
    </row>
    <row r="38" spans="1:9" ht="30" customHeight="1">
      <c r="A38" s="755"/>
      <c r="B38" s="2668" t="s">
        <v>502</v>
      </c>
      <c r="C38" s="2669"/>
      <c r="D38" s="2669"/>
      <c r="E38" s="2669"/>
      <c r="F38" s="2669"/>
      <c r="G38" s="2669"/>
      <c r="H38" s="2669"/>
      <c r="I38" s="888">
        <v>22220.57</v>
      </c>
    </row>
    <row r="39" spans="1:9" ht="9" customHeight="1">
      <c r="A39" s="755"/>
      <c r="B39" s="756"/>
      <c r="C39" s="756"/>
      <c r="D39" s="734"/>
      <c r="E39" s="734"/>
      <c r="F39" s="756"/>
      <c r="G39" s="756"/>
      <c r="H39" s="756"/>
      <c r="I39" s="886"/>
    </row>
    <row r="40" spans="1:9" ht="15.75">
      <c r="A40" s="755"/>
      <c r="C40" s="756"/>
      <c r="D40" s="2631"/>
      <c r="E40" s="2631"/>
      <c r="F40" s="2631"/>
      <c r="G40" s="756"/>
      <c r="H40" s="2670"/>
      <c r="I40" s="2670"/>
    </row>
    <row r="41" spans="1:9" ht="15.75">
      <c r="A41" s="755"/>
      <c r="B41" s="756"/>
      <c r="C41" s="756"/>
      <c r="D41" s="756"/>
      <c r="E41" s="756"/>
      <c r="F41" s="756"/>
      <c r="G41" s="756"/>
      <c r="H41" s="756" t="s">
        <v>503</v>
      </c>
      <c r="I41" s="886"/>
    </row>
    <row r="42" spans="1:9" ht="32.25" customHeight="1">
      <c r="A42" s="2671" t="s">
        <v>504</v>
      </c>
      <c r="B42" s="2671"/>
      <c r="C42" s="796"/>
      <c r="D42" s="2630" t="s">
        <v>454</v>
      </c>
      <c r="E42" s="2630"/>
      <c r="F42" s="2630"/>
      <c r="G42" s="796"/>
      <c r="H42" s="795" t="s">
        <v>60</v>
      </c>
      <c r="I42" s="889"/>
    </row>
    <row r="43" spans="1:9" ht="12.75" customHeight="1">
      <c r="A43" s="2630" t="s">
        <v>505</v>
      </c>
      <c r="B43" s="2630"/>
      <c r="C43" s="796"/>
      <c r="D43" s="2630" t="s">
        <v>405</v>
      </c>
      <c r="E43" s="2630"/>
      <c r="F43" s="2630"/>
      <c r="G43" s="796"/>
      <c r="H43" s="795" t="s">
        <v>68</v>
      </c>
      <c r="I43" s="889"/>
    </row>
    <row r="44" spans="1:9" ht="9.75" customHeight="1">
      <c r="A44" s="755"/>
      <c r="B44" s="756"/>
      <c r="C44" s="756"/>
      <c r="D44" s="756"/>
      <c r="E44" s="795"/>
      <c r="F44" s="756"/>
      <c r="G44" s="795"/>
      <c r="H44" s="795"/>
      <c r="I44" s="889"/>
    </row>
    <row r="45" spans="1:9" ht="15.75">
      <c r="A45" s="755"/>
      <c r="B45" s="795" t="s">
        <v>407</v>
      </c>
      <c r="C45" s="795"/>
      <c r="D45" s="2631" t="s">
        <v>407</v>
      </c>
      <c r="E45" s="2631"/>
      <c r="F45" s="2631"/>
      <c r="G45" s="795"/>
      <c r="H45" s="795" t="s">
        <v>62</v>
      </c>
      <c r="I45" s="889"/>
    </row>
    <row r="46" spans="1:9" ht="15.75">
      <c r="A46" s="755"/>
      <c r="B46" s="756"/>
      <c r="C46" s="756"/>
      <c r="D46" s="756"/>
      <c r="E46" s="756"/>
      <c r="F46" s="756"/>
      <c r="G46" s="756"/>
      <c r="H46" s="756"/>
      <c r="I46" s="886"/>
    </row>
    <row r="47" spans="1:9" ht="15.75">
      <c r="A47" s="755"/>
      <c r="B47" s="756"/>
      <c r="C47" s="756"/>
      <c r="D47" s="756"/>
      <c r="E47" s="756"/>
      <c r="F47" s="756"/>
      <c r="G47" s="756"/>
      <c r="H47" s="756"/>
      <c r="I47" s="886"/>
    </row>
    <row r="48" spans="1:9" ht="15.75">
      <c r="A48" s="755"/>
      <c r="B48" s="756"/>
      <c r="C48" s="756"/>
      <c r="D48" s="756"/>
      <c r="E48" s="756"/>
      <c r="F48" s="756"/>
      <c r="G48" s="756"/>
      <c r="H48" s="756"/>
      <c r="I48" s="886"/>
    </row>
    <row r="49" spans="1:9" ht="15.75">
      <c r="A49" s="755"/>
      <c r="B49" s="756"/>
      <c r="C49" s="756"/>
      <c r="D49" s="756"/>
      <c r="E49" s="756"/>
      <c r="F49" s="756"/>
      <c r="G49" s="756"/>
      <c r="H49" s="756"/>
      <c r="I49" s="886"/>
    </row>
    <row r="50" spans="1:9" ht="15.75">
      <c r="A50" s="755"/>
      <c r="B50" s="756"/>
      <c r="C50" s="756"/>
      <c r="D50" s="756"/>
      <c r="E50" s="756"/>
      <c r="F50" s="756"/>
      <c r="G50" s="756"/>
      <c r="H50" s="756"/>
      <c r="I50" s="886"/>
    </row>
    <row r="51" spans="1:9" ht="15.75">
      <c r="A51" s="755"/>
      <c r="B51" s="756"/>
      <c r="C51" s="756"/>
      <c r="D51" s="756"/>
      <c r="E51" s="756"/>
      <c r="F51" s="756"/>
      <c r="G51" s="756"/>
      <c r="H51" s="756"/>
      <c r="I51" s="886"/>
    </row>
    <row r="52" spans="1:9" ht="15.75">
      <c r="A52" s="755"/>
      <c r="B52" s="756"/>
      <c r="C52" s="756"/>
      <c r="D52" s="756"/>
      <c r="E52" s="756"/>
      <c r="F52" s="756"/>
      <c r="G52" s="756"/>
      <c r="H52" s="756"/>
      <c r="I52" s="886"/>
    </row>
    <row r="53" spans="1:9" ht="15.75">
      <c r="A53" s="755"/>
      <c r="B53" s="756"/>
      <c r="C53" s="756"/>
      <c r="D53" s="756"/>
      <c r="E53" s="756"/>
      <c r="F53" s="756"/>
      <c r="G53" s="756"/>
      <c r="H53" s="756"/>
      <c r="I53" s="886"/>
    </row>
    <row r="54" spans="1:9" ht="15.75">
      <c r="A54" s="755"/>
      <c r="B54" s="756"/>
      <c r="C54" s="756"/>
      <c r="D54" s="756"/>
      <c r="E54" s="756"/>
      <c r="F54" s="756"/>
      <c r="G54" s="756"/>
      <c r="H54" s="756"/>
      <c r="I54" s="886"/>
    </row>
    <row r="55" spans="1:9" ht="15.75">
      <c r="A55" s="755"/>
      <c r="B55" s="756"/>
      <c r="C55" s="756"/>
      <c r="D55" s="756"/>
      <c r="E55" s="756"/>
      <c r="F55" s="756"/>
      <c r="G55" s="756"/>
      <c r="H55" s="756"/>
      <c r="I55" s="886"/>
    </row>
    <row r="56" spans="1:9" ht="15.75">
      <c r="A56" s="755"/>
      <c r="B56" s="756"/>
      <c r="C56" s="756"/>
      <c r="D56" s="756"/>
      <c r="E56" s="756"/>
      <c r="F56" s="756"/>
      <c r="G56" s="756"/>
      <c r="H56" s="756"/>
      <c r="I56" s="886"/>
    </row>
  </sheetData>
  <sheetProtection/>
  <mergeCells count="46">
    <mergeCell ref="A43:B43"/>
    <mergeCell ref="D43:F43"/>
    <mergeCell ref="D45:F45"/>
    <mergeCell ref="B35:F35"/>
    <mergeCell ref="B37:H37"/>
    <mergeCell ref="B38:H38"/>
    <mergeCell ref="D40:F40"/>
    <mergeCell ref="H40:I40"/>
    <mergeCell ref="A42:B42"/>
    <mergeCell ref="D42:F42"/>
    <mergeCell ref="A26:H26"/>
    <mergeCell ref="A29:A30"/>
    <mergeCell ref="B29:B30"/>
    <mergeCell ref="C29:C30"/>
    <mergeCell ref="D29:D30"/>
    <mergeCell ref="E29:E30"/>
    <mergeCell ref="G15:G18"/>
    <mergeCell ref="H15:H18"/>
    <mergeCell ref="A22:A24"/>
    <mergeCell ref="B22:B24"/>
    <mergeCell ref="C22:C24"/>
    <mergeCell ref="G22:G24"/>
    <mergeCell ref="H22:H24"/>
    <mergeCell ref="F6:F7"/>
    <mergeCell ref="A11:A12"/>
    <mergeCell ref="B11:B12"/>
    <mergeCell ref="A15:A18"/>
    <mergeCell ref="B15:B18"/>
    <mergeCell ref="C15:C18"/>
    <mergeCell ref="D15:D18"/>
    <mergeCell ref="E15:E18"/>
    <mergeCell ref="I6:I7"/>
    <mergeCell ref="J6:J7"/>
    <mergeCell ref="K6:K7"/>
    <mergeCell ref="L6:L7"/>
    <mergeCell ref="A9:A10"/>
    <mergeCell ref="B9:B10"/>
    <mergeCell ref="H9:H10"/>
    <mergeCell ref="A6:A8"/>
    <mergeCell ref="B6:B8"/>
    <mergeCell ref="A4:H4"/>
    <mergeCell ref="H6:H7"/>
    <mergeCell ref="A1:B2"/>
    <mergeCell ref="D1:D2"/>
    <mergeCell ref="F1:F2"/>
    <mergeCell ref="H1:H2"/>
  </mergeCells>
  <printOptions horizontalCentered="1"/>
  <pageMargins left="0.31496062992125984" right="0.35433070866141736" top="0.5905511811023623" bottom="0.3937007874015748" header="0.31496062992125984" footer="0.15748031496062992"/>
  <pageSetup fitToHeight="0" horizontalDpi="600" verticalDpi="600" orientation="landscape" paperSize="9" scale="56" r:id="rId1"/>
  <headerFooter alignWithMargins="0">
    <oddHeader>&amp;L
&amp;"Arial,Corsivo"Responsabile: dott. Glauco Squecco&amp;C&amp;"Arial,Grassetto"OBIETTIVI DI BUDGET 2013: VETERINARIA</oddHeader>
    <oddFooter xml:space="preserve">&amp;CPagina &amp;P di&amp;N </oddFooter>
  </headerFooter>
  <rowBreaks count="1" manualBreakCount="1">
    <brk id="3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Dipendente ARS</dc:creator>
  <cp:keywords/>
  <dc:description/>
  <cp:lastModifiedBy>Xp Professional SP 3 Italiano</cp:lastModifiedBy>
  <cp:lastPrinted>2013-12-04T10:06:17Z</cp:lastPrinted>
  <dcterms:created xsi:type="dcterms:W3CDTF">2007-02-15T10:47:17Z</dcterms:created>
  <dcterms:modified xsi:type="dcterms:W3CDTF">2013-12-04T10:07:42Z</dcterms:modified>
  <cp:category/>
  <cp:version/>
  <cp:contentType/>
  <cp:contentStatus/>
</cp:coreProperties>
</file>